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提前批资金" sheetId="9" r:id="rId1"/>
  </sheets>
  <definedNames>
    <definedName name="_xlnm.Print_Titles" localSheetId="0">提前批资金!$4:$4</definedName>
  </definedNames>
  <calcPr calcId="144525" concurrentCalc="0"/>
</workbook>
</file>

<file path=xl/sharedStrings.xml><?xml version="1.0" encoding="utf-8"?>
<sst xmlns="http://schemas.openxmlformats.org/spreadsheetml/2006/main" count="36" uniqueCount="34">
  <si>
    <t>附表1</t>
  </si>
  <si>
    <t>三亚市崖州区2025年财政衔接推进乡村振兴补助资金（提前批）分配情况表</t>
  </si>
  <si>
    <t>制表单位：三亚市崖州区财政局</t>
  </si>
  <si>
    <t>单位：万元</t>
  </si>
  <si>
    <t>序号</t>
  </si>
  <si>
    <t>单位名称</t>
  </si>
  <si>
    <t>项目名称</t>
  </si>
  <si>
    <t>分配资金</t>
  </si>
  <si>
    <t>备注</t>
  </si>
  <si>
    <t>合计</t>
  </si>
  <si>
    <t>中央</t>
  </si>
  <si>
    <t>省</t>
  </si>
  <si>
    <t>市</t>
  </si>
  <si>
    <t>区农业农村局小计</t>
  </si>
  <si>
    <t>区农业农村局</t>
  </si>
  <si>
    <t>崖州湾深海网箱养殖产业项目</t>
  </si>
  <si>
    <t>少数民族发展任务资金802万元（其中中央资金659万元、省级资金143万元）</t>
  </si>
  <si>
    <t>三亚市崖州区北岭村坝后小组道路硬化工程项目</t>
  </si>
  <si>
    <t>三更村五条生产道路硬化工程项目</t>
  </si>
  <si>
    <t>少数民族发展任务资金113万元（省级资金）</t>
  </si>
  <si>
    <t>三亚市崖州区漳波河右岸堤顶道路建设工程</t>
  </si>
  <si>
    <t>崖州区赤草村牛腊水库下游路至三组垃圾场路灯项目</t>
  </si>
  <si>
    <t>三公里环村路挡土墙建设工程项目</t>
  </si>
  <si>
    <t>崖州区雅安村排水沟改造项目</t>
  </si>
  <si>
    <t>区水务林业局小计</t>
  </si>
  <si>
    <t>区水务林业局</t>
  </si>
  <si>
    <t>崖州区长山水（镇海段）清淤项目</t>
  </si>
  <si>
    <t>三亚市崖州区三公里村波罗河中上游段整治工程</t>
  </si>
  <si>
    <t>区住建局小计</t>
  </si>
  <si>
    <t>区住建局</t>
  </si>
  <si>
    <t>三亚市崖州区宝平山安置陵园第二通道至坝头村道路硬化工程项目</t>
  </si>
  <si>
    <t>区交通运输局小计</t>
  </si>
  <si>
    <t>区交通运输局</t>
  </si>
  <si>
    <t>三亚市崖州区赤草村漫水涵洞提升改造工程项目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</si>
</sst>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name val="宋体"/>
      <charset val="134"/>
    </font>
    <font>
      <sz val="22"/>
      <name val="宋体"/>
      <charset val="134"/>
    </font>
    <font>
      <b/>
      <sz val="14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22"/>
      <color indexed="8"/>
      <name val="方正小标宋简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6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8" borderId="6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>
      <alignment vertical="center"/>
    </xf>
    <xf numFmtId="0" fontId="3" fillId="0" borderId="0" xfId="0" applyFont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3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1"/>
  <sheetViews>
    <sheetView tabSelected="1" zoomScale="80" zoomScaleNormal="80" workbookViewId="0">
      <selection activeCell="A2" sqref="A2:H2"/>
    </sheetView>
  </sheetViews>
  <sheetFormatPr defaultColWidth="9.875" defaultRowHeight="14.25" outlineLevelCol="7"/>
  <cols>
    <col min="1" max="1" width="7.375" customWidth="true"/>
    <col min="2" max="2" width="16.2416666666667" customWidth="true"/>
    <col min="3" max="3" width="27.6583333333333" customWidth="true"/>
    <col min="4" max="7" width="12.8083333333333" customWidth="true"/>
    <col min="8" max="8" width="24.8416666666667" customWidth="true"/>
  </cols>
  <sheetData>
    <row r="1" customFormat="true" ht="27" customHeight="true" spans="1:7">
      <c r="A1" s="5" t="s">
        <v>0</v>
      </c>
      <c r="B1" s="5"/>
      <c r="C1" s="5"/>
      <c r="D1" s="5"/>
      <c r="E1" s="5"/>
      <c r="F1" s="5"/>
      <c r="G1" s="5"/>
    </row>
    <row r="2" s="1" customFormat="true" ht="71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4" customHeight="true" spans="1:8">
      <c r="A3" s="7" t="s">
        <v>2</v>
      </c>
      <c r="B3" s="7"/>
      <c r="C3" s="7"/>
      <c r="D3" s="8"/>
      <c r="E3" s="8"/>
      <c r="F3" s="8"/>
      <c r="G3" s="8"/>
      <c r="H3" s="15" t="s">
        <v>3</v>
      </c>
    </row>
    <row r="4" s="2" customFormat="true" ht="41" customHeight="true" spans="1:8">
      <c r="A4" s="9" t="s">
        <v>4</v>
      </c>
      <c r="B4" s="9" t="s">
        <v>5</v>
      </c>
      <c r="C4" s="9" t="s">
        <v>6</v>
      </c>
      <c r="D4" s="10" t="s">
        <v>7</v>
      </c>
      <c r="E4" s="10"/>
      <c r="F4" s="10"/>
      <c r="G4" s="10"/>
      <c r="H4" s="9" t="s">
        <v>8</v>
      </c>
    </row>
    <row r="5" s="2" customFormat="true" ht="41" customHeight="true" spans="1:8">
      <c r="A5" s="9"/>
      <c r="B5" s="9"/>
      <c r="C5" s="9"/>
      <c r="D5" s="10" t="s">
        <v>9</v>
      </c>
      <c r="E5" s="10" t="s">
        <v>10</v>
      </c>
      <c r="F5" s="10" t="s">
        <v>11</v>
      </c>
      <c r="G5" s="10" t="s">
        <v>12</v>
      </c>
      <c r="H5" s="9"/>
    </row>
    <row r="6" s="3" customFormat="true" ht="44" customHeight="true" spans="1:8">
      <c r="A6" s="11" t="s">
        <v>9</v>
      </c>
      <c r="B6" s="11"/>
      <c r="C6" s="11"/>
      <c r="D6" s="11">
        <f>SUM(E6:G6)</f>
        <v>3858</v>
      </c>
      <c r="E6" s="11">
        <f t="shared" ref="E6:G6" si="0">E7+E15+E18+E20</f>
        <v>1448</v>
      </c>
      <c r="F6" s="11">
        <f t="shared" si="0"/>
        <v>1045</v>
      </c>
      <c r="G6" s="11">
        <f t="shared" si="0"/>
        <v>1365</v>
      </c>
      <c r="H6" s="11"/>
    </row>
    <row r="7" s="2" customFormat="true" ht="41" customHeight="true" spans="1:8">
      <c r="A7" s="12" t="s">
        <v>13</v>
      </c>
      <c r="B7" s="12"/>
      <c r="C7" s="12"/>
      <c r="D7" s="9">
        <f>SUM(E7:G7)</f>
        <v>3340</v>
      </c>
      <c r="E7" s="9">
        <f>SUM(E8:E14)</f>
        <v>1448</v>
      </c>
      <c r="F7" s="9">
        <f t="shared" ref="E7:G7" si="1">SUM(F8:F14)</f>
        <v>1045</v>
      </c>
      <c r="G7" s="9">
        <f t="shared" si="1"/>
        <v>847</v>
      </c>
      <c r="H7" s="9"/>
    </row>
    <row r="8" s="4" customFormat="true" ht="72" customHeight="true" spans="1:8">
      <c r="A8" s="13">
        <v>1</v>
      </c>
      <c r="B8" s="13" t="s">
        <v>14</v>
      </c>
      <c r="C8" s="13" t="s">
        <v>15</v>
      </c>
      <c r="D8" s="13">
        <f>SUM(E8:G8)</f>
        <v>2000</v>
      </c>
      <c r="E8" s="13">
        <v>1253</v>
      </c>
      <c r="F8" s="13">
        <v>717</v>
      </c>
      <c r="G8" s="13">
        <v>30</v>
      </c>
      <c r="H8" s="16" t="s">
        <v>16</v>
      </c>
    </row>
    <row r="9" s="4" customFormat="true" ht="44" customHeight="true" spans="1:8">
      <c r="A9" s="13">
        <v>2</v>
      </c>
      <c r="B9" s="13"/>
      <c r="C9" s="13" t="s">
        <v>17</v>
      </c>
      <c r="D9" s="13">
        <f t="shared" ref="D9:D15" si="2">SUM(E9:G9)</f>
        <v>38</v>
      </c>
      <c r="E9" s="13"/>
      <c r="F9" s="13"/>
      <c r="G9" s="13">
        <v>38</v>
      </c>
      <c r="H9" s="16"/>
    </row>
    <row r="10" s="4" customFormat="true" ht="44" customHeight="true" spans="1:8">
      <c r="A10" s="13">
        <v>3</v>
      </c>
      <c r="B10" s="13"/>
      <c r="C10" s="13" t="s">
        <v>18</v>
      </c>
      <c r="D10" s="13">
        <f t="shared" si="2"/>
        <v>213</v>
      </c>
      <c r="E10" s="13"/>
      <c r="F10" s="13">
        <v>113</v>
      </c>
      <c r="G10" s="13">
        <v>100</v>
      </c>
      <c r="H10" s="16" t="s">
        <v>19</v>
      </c>
    </row>
    <row r="11" s="4" customFormat="true" ht="44" customHeight="true" spans="1:8">
      <c r="A11" s="13">
        <v>4</v>
      </c>
      <c r="B11" s="13"/>
      <c r="C11" s="13" t="s">
        <v>20</v>
      </c>
      <c r="D11" s="13">
        <f t="shared" si="2"/>
        <v>107</v>
      </c>
      <c r="E11" s="13"/>
      <c r="F11" s="13"/>
      <c r="G11" s="13">
        <v>107</v>
      </c>
      <c r="H11" s="16"/>
    </row>
    <row r="12" s="4" customFormat="true" ht="44" customHeight="true" spans="1:8">
      <c r="A12" s="13">
        <v>5</v>
      </c>
      <c r="B12" s="13"/>
      <c r="C12" s="13" t="s">
        <v>21</v>
      </c>
      <c r="D12" s="13">
        <f t="shared" si="2"/>
        <v>252</v>
      </c>
      <c r="E12" s="13"/>
      <c r="F12" s="13"/>
      <c r="G12" s="13">
        <v>252</v>
      </c>
      <c r="H12" s="16"/>
    </row>
    <row r="13" s="4" customFormat="true" ht="44" customHeight="true" spans="1:8">
      <c r="A13" s="13">
        <v>6</v>
      </c>
      <c r="B13" s="13"/>
      <c r="C13" s="13" t="s">
        <v>22</v>
      </c>
      <c r="D13" s="13">
        <f t="shared" si="2"/>
        <v>447</v>
      </c>
      <c r="E13" s="13">
        <v>195</v>
      </c>
      <c r="F13" s="13"/>
      <c r="G13" s="13">
        <v>252</v>
      </c>
      <c r="H13" s="16"/>
    </row>
    <row r="14" s="4" customFormat="true" ht="44" customHeight="true" spans="1:8">
      <c r="A14" s="13">
        <v>7</v>
      </c>
      <c r="B14" s="13"/>
      <c r="C14" s="13" t="s">
        <v>23</v>
      </c>
      <c r="D14" s="13">
        <f t="shared" si="2"/>
        <v>283</v>
      </c>
      <c r="E14" s="13"/>
      <c r="F14" s="13">
        <v>215</v>
      </c>
      <c r="G14" s="13">
        <v>68</v>
      </c>
      <c r="H14" s="16"/>
    </row>
    <row r="15" s="4" customFormat="true" ht="44" customHeight="true" spans="1:8">
      <c r="A15" s="14" t="s">
        <v>24</v>
      </c>
      <c r="B15" s="14"/>
      <c r="C15" s="14"/>
      <c r="D15" s="9">
        <f t="shared" ref="D15:D21" si="3">SUM(E15:G15)</f>
        <v>391</v>
      </c>
      <c r="E15" s="9">
        <f>SUM(E16:E17)</f>
        <v>0</v>
      </c>
      <c r="F15" s="9">
        <f t="shared" ref="E15:G15" si="4">SUM(F16:F17)</f>
        <v>0</v>
      </c>
      <c r="G15" s="9">
        <f t="shared" si="4"/>
        <v>391</v>
      </c>
      <c r="H15" s="16"/>
    </row>
    <row r="16" s="4" customFormat="true" ht="44" customHeight="true" spans="1:8">
      <c r="A16" s="13">
        <v>8</v>
      </c>
      <c r="B16" s="13" t="s">
        <v>25</v>
      </c>
      <c r="C16" s="13" t="s">
        <v>26</v>
      </c>
      <c r="D16" s="13">
        <f t="shared" si="3"/>
        <v>46</v>
      </c>
      <c r="E16" s="13"/>
      <c r="F16" s="13"/>
      <c r="G16" s="13">
        <v>46</v>
      </c>
      <c r="H16" s="16"/>
    </row>
    <row r="17" s="4" customFormat="true" ht="44" customHeight="true" spans="1:8">
      <c r="A17" s="13">
        <v>9</v>
      </c>
      <c r="B17" s="13" t="s">
        <v>25</v>
      </c>
      <c r="C17" s="13" t="s">
        <v>27</v>
      </c>
      <c r="D17" s="13">
        <f t="shared" si="3"/>
        <v>345</v>
      </c>
      <c r="E17" s="13"/>
      <c r="F17" s="13"/>
      <c r="G17" s="13">
        <v>345</v>
      </c>
      <c r="H17" s="16"/>
    </row>
    <row r="18" s="4" customFormat="true" ht="44" customHeight="true" spans="1:8">
      <c r="A18" s="14" t="s">
        <v>28</v>
      </c>
      <c r="B18" s="14"/>
      <c r="C18" s="14"/>
      <c r="D18" s="9">
        <f t="shared" si="3"/>
        <v>37</v>
      </c>
      <c r="E18" s="9">
        <f>E19</f>
        <v>0</v>
      </c>
      <c r="F18" s="9">
        <f>F19</f>
        <v>0</v>
      </c>
      <c r="G18" s="9">
        <f>G19</f>
        <v>37</v>
      </c>
      <c r="H18" s="16"/>
    </row>
    <row r="19" s="4" customFormat="true" ht="44" customHeight="true" spans="1:8">
      <c r="A19" s="13">
        <v>10</v>
      </c>
      <c r="B19" s="13" t="s">
        <v>29</v>
      </c>
      <c r="C19" s="13" t="s">
        <v>30</v>
      </c>
      <c r="D19" s="13">
        <f t="shared" si="3"/>
        <v>37</v>
      </c>
      <c r="E19" s="13"/>
      <c r="F19" s="13"/>
      <c r="G19" s="13">
        <v>37</v>
      </c>
      <c r="H19" s="16"/>
    </row>
    <row r="20" s="4" customFormat="true" ht="44" customHeight="true" spans="1:8">
      <c r="A20" s="14" t="s">
        <v>31</v>
      </c>
      <c r="B20" s="14"/>
      <c r="C20" s="14"/>
      <c r="D20" s="9">
        <f t="shared" si="3"/>
        <v>90</v>
      </c>
      <c r="E20" s="9">
        <f>E21</f>
        <v>0</v>
      </c>
      <c r="F20" s="9">
        <f>F21</f>
        <v>0</v>
      </c>
      <c r="G20" s="9">
        <f>G21</f>
        <v>90</v>
      </c>
      <c r="H20" s="16"/>
    </row>
    <row r="21" s="4" customFormat="true" ht="44" customHeight="true" spans="1:8">
      <c r="A21" s="13">
        <v>11</v>
      </c>
      <c r="B21" s="13" t="s">
        <v>32</v>
      </c>
      <c r="C21" s="13" t="s">
        <v>33</v>
      </c>
      <c r="D21" s="13">
        <f t="shared" si="3"/>
        <v>90</v>
      </c>
      <c r="E21" s="13"/>
      <c r="F21" s="13"/>
      <c r="G21" s="13">
        <v>90</v>
      </c>
      <c r="H21" s="16"/>
    </row>
  </sheetData>
  <mergeCells count="14">
    <mergeCell ref="A1:C1"/>
    <mergeCell ref="A2:H2"/>
    <mergeCell ref="A3:C3"/>
    <mergeCell ref="D4:G4"/>
    <mergeCell ref="A6:C6"/>
    <mergeCell ref="A7:C7"/>
    <mergeCell ref="A15:C15"/>
    <mergeCell ref="A18:C18"/>
    <mergeCell ref="A20:C20"/>
    <mergeCell ref="A4:A5"/>
    <mergeCell ref="B4:B5"/>
    <mergeCell ref="B8:B14"/>
    <mergeCell ref="C4:C5"/>
    <mergeCell ref="H4:H5"/>
  </mergeCells>
  <printOptions horizontalCentered="true"/>
  <pageMargins left="0.354330708661417" right="0.393700787401575" top="0.196527777777778" bottom="0.472222222222222" header="0.275" footer="0.39370078740157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czjys</cp:lastModifiedBy>
  <dcterms:created xsi:type="dcterms:W3CDTF">2020-03-01T04:12:00Z</dcterms:created>
  <cp:lastPrinted>2020-09-23T10:50:00Z</cp:lastPrinted>
  <dcterms:modified xsi:type="dcterms:W3CDTF">2025-02-20T16:23:06Z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EM_Doc_Temp_ID">
    <vt:lpwstr>27f3d8f2</vt:lpwstr>
  </property>
  <property fmtid="{D5CDD505-2E9C-101B-9397-08002B2CF9AE}" pid="4" name="ICV">
    <vt:lpwstr>0647CA0C19BB421880E51DDE0890ADB8</vt:lpwstr>
  </property>
</Properties>
</file>