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分类（公告）" sheetId="2" r:id="rId1"/>
  </sheets>
  <definedNames>
    <definedName name="_xlnm.Print_Titles" localSheetId="0">'分类（公告）'!$4:$5</definedName>
  </definedNames>
  <calcPr calcId="144525" concurrentManualCount="16"/>
</workbook>
</file>

<file path=xl/sharedStrings.xml><?xml version="1.0" encoding="utf-8"?>
<sst xmlns="http://schemas.openxmlformats.org/spreadsheetml/2006/main" count="95" uniqueCount="71">
  <si>
    <t>附件：</t>
  </si>
  <si>
    <t>三亚市崖州区2025年度衔接资金项目计划表</t>
  </si>
  <si>
    <t xml:space="preserve">  时间：2024年12月4日                                                 </t>
  </si>
  <si>
    <t>单位：万元</t>
  </si>
  <si>
    <t>序号</t>
  </si>
  <si>
    <t>项目名称</t>
  </si>
  <si>
    <t>实施地点</t>
  </si>
  <si>
    <t>建设任务</t>
  </si>
  <si>
    <t>实施期限</t>
  </si>
  <si>
    <t>实施单位</t>
  </si>
  <si>
    <t>责任人</t>
  </si>
  <si>
    <t>资金来源</t>
  </si>
  <si>
    <t>受益对象</t>
  </si>
  <si>
    <t>绩效目标</t>
  </si>
  <si>
    <t>联农带农富农机制</t>
  </si>
  <si>
    <t>备注</t>
  </si>
  <si>
    <t>小计</t>
  </si>
  <si>
    <t>财政专项衔接资金</t>
  </si>
  <si>
    <t>一、产业发展类</t>
  </si>
  <si>
    <t>崖州区仕泓农业科技循环产业综合体项目（三期）</t>
  </si>
  <si>
    <t>长山村</t>
  </si>
  <si>
    <t>项目预计总投资6200万元，其中财政衔接资金3000万元，公司自筹资金3200万元，主要配套完善养殖设备、供料系统、互联网中央控制系统、环境控制系统，进一步提高养殖效率，有效降低养殖成本，构建一条自动化、规模化、生态可持续蛋鸡养殖产业链。</t>
  </si>
  <si>
    <t>2025年1月-2025年12月</t>
  </si>
  <si>
    <t>区农业农村局</t>
  </si>
  <si>
    <t>阳超</t>
  </si>
  <si>
    <t>抱古村、北岭村、赤草村、凤岭村、海棠村、雅安村、三更村、城西村、大蛋村、梅东村、梅西村、盐灶村、保平村、港门村、镇海村、三公里村、长山村、水南村、乾隆村、临高村、城东村、拱北村、崖城村、龙门社区、东信社区、东关社区、南滨社区、金鸡社区等28个村（居）集体。涉及脱贫户542户2347人，监测户53户163人。</t>
  </si>
  <si>
    <t>1.项目主要配套完善养殖设备、供料系统、互联网中央控制系统、环境控制系统，进一步提高养殖效率，有效降低养殖成本，构建一条自动化、规模化、生态可持续蛋鸡养殖产业链。
2.项目合作运营，合作村集体获得项目收益平均不低于3万元/年，增加村集体收益。
3.项目可为本地村民提供稳定就业、零工岗位，如：鸡蛋分拣、保洁、保安等，每年带动务工不少于150人次，有效拓宽本地村民就业渠道，增加本地村民务工收入。</t>
  </si>
  <si>
    <t>1.租赁联结（土地流转）
2.劳务联结（就业务工）
3.股份联结（项目收益）
4.服务联结（技术指导）</t>
  </si>
  <si>
    <t>崖州区2025年度生产发展奖励项目</t>
  </si>
  <si>
    <t>崖州区</t>
  </si>
  <si>
    <t>对2025年度相对稳定脱贫户及监测对象家庭经营纯收入（不含加入经营主体的分红收入）当年达到 4000元（含）-8000元的每户奖励1000元、8000元（含）-12000元的每户奖励2000元、12000元（含）以上的每户奖励3000元用于发展生产。</t>
  </si>
  <si>
    <t>2025年6月-2025年12月</t>
  </si>
  <si>
    <t>2025年度家庭经营纯收入当年达到标准的相对稳定脱贫户及监测对象。2025年度以国办系统导出数据为准。</t>
  </si>
  <si>
    <t>奖励相对稳定脱贫户及监测对象约200户，鼓励相对稳定脱贫户及监测对象家庭多渠道经营提高收入，激发相对稳定脱贫户及监测对象的生产积极性，巩固脱贫攻坚成果，助力乡村振兴。</t>
  </si>
  <si>
    <t>其他</t>
  </si>
  <si>
    <t>小计：</t>
  </si>
  <si>
    <t>二、乡村建设行动类</t>
  </si>
  <si>
    <t>崖州区抱古村委会九个小组防护栏建设工程项目</t>
  </si>
  <si>
    <t>抱古村</t>
  </si>
  <si>
    <t>新建成品不锈钢方钢防护栏，长约3500M；新建公告牌一座。</t>
  </si>
  <si>
    <t>抱古村村民561户2830人，其中脱贫户及监测户140户618人。</t>
  </si>
  <si>
    <t>新建防护栏约3500M，为抱古村九个村民小组提供安全的生产生活条件,补齐安全短板，助力乡村振兴。</t>
  </si>
  <si>
    <t>三亚市崖州区北岭村坝后小组道路硬化工程项目</t>
  </si>
  <si>
    <t>北岭村坝后小组</t>
  </si>
  <si>
    <t>主要建设内容：硬化土路总长450米，路面宽度3米。</t>
  </si>
  <si>
    <t>2025年5月-2025年12月</t>
  </si>
  <si>
    <t>北岭村村民768户4056人，其中脱贫户及监测户167户660人。</t>
  </si>
  <si>
    <t>硬化土路总长450米；完善北岭村基础设施的建设，方便村民生产出行，助力乡村振兴建设。</t>
  </si>
  <si>
    <t>崖州区雅安村排水沟改造项目</t>
  </si>
  <si>
    <t>雅安村</t>
  </si>
  <si>
    <t>改造村内现状道路排水边沟，长约1895.00m，宽约50cm-60cm（涉及部分路面拆除恢复）。</t>
  </si>
  <si>
    <t>雅安村村民246户1300人，其中脱贫户及监测户2户10人。</t>
  </si>
  <si>
    <t>改造村内现状道路排水边沟长约1895.00m，宽约50cm-60cm；改善村内的排水设施，解决村内的积水排涝问题。</t>
  </si>
  <si>
    <t>三亚市崖州区漳波河右岸堤顶道路建设工程</t>
  </si>
  <si>
    <t>保平村漳波河段</t>
  </si>
  <si>
    <t>漳波河右岸堤顶道路，新建混凝土路面长约750.00m，宽约3.50m；改造损坏渡槽长约10.00m及配套相应安全设施。</t>
  </si>
  <si>
    <t>保平村村民628户3300人，其中脱贫户及监测户6户21人。</t>
  </si>
  <si>
    <t>新建混凝土路面长约750.00m，宽约3.50m；改造损坏渡槽长约10.00m及配套相应安全设施;改善该片区的交通出行安全问题，完善了保平村的基础设施建设，保障了保平村的耕种基础要求,是民心所向，有利农村基础设施建设</t>
  </si>
  <si>
    <t>三亚市崖州区三公里村波罗河中上游段整治工程</t>
  </si>
  <si>
    <t>三公里村</t>
  </si>
  <si>
    <t>整治现状河道长约650.00m，结合下游已整治河段，采用混凝土挡墙护岸、河岸安全护栏、交通桥4座及配套相应河道建筑物等。</t>
  </si>
  <si>
    <t>区水务林业局</t>
  </si>
  <si>
    <t>李人奎</t>
  </si>
  <si>
    <t>三公里村村民310户1577人，其中脱贫户及监测户7户24人。</t>
  </si>
  <si>
    <t>整治河道长约650.00m,建设河岸安全护栏、交通桥4座等，完善农村基础设施的建设，改善排涝问题，保障当地的群众生命财产安全。</t>
  </si>
  <si>
    <t>崖州区长山水（镇海段）清淤项目</t>
  </si>
  <si>
    <t>镇海村</t>
  </si>
  <si>
    <t>主要包括765米河道清淤及新建 1-8.0 米行人机耕桥11座、行车机耕桥2座。</t>
  </si>
  <si>
    <t>镇海村村民628户3300人。</t>
  </si>
  <si>
    <t>长山水（镇海段）765米河道清淤，有助于提升长山水河道的行洪防洪能力，保障沿线村民的生命财产安全，疏通上下游农田、耕地的灌溉水系，补齐镇海村农村基础设施短板；新建行人机耕桥11座、行车机耕桥2座，有利于长山水沿线村民田间耕作，提高生产效率，助力村民增加收入和乡村振兴。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</si>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</sst>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3">
    <font>
      <sz val="12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b/>
      <sz val="11"/>
      <name val="宋体"/>
      <charset val="134"/>
    </font>
    <font>
      <sz val="14"/>
      <name val="黑体"/>
      <charset val="134"/>
    </font>
    <font>
      <b/>
      <sz val="22"/>
      <color indexed="8"/>
      <name val="宋体"/>
      <charset val="134"/>
    </font>
    <font>
      <sz val="11"/>
      <color indexed="0"/>
      <name val="黑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0"/>
      <scheme val="minor"/>
    </font>
    <font>
      <b/>
      <sz val="11"/>
      <color indexed="0"/>
      <name val="宋体"/>
      <charset val="134"/>
    </font>
    <font>
      <sz val="11"/>
      <color indexed="8"/>
      <name val="宋体"/>
      <charset val="134"/>
      <scheme val="minor"/>
    </font>
    <font>
      <sz val="11"/>
      <name val="黑体"/>
      <charset val="134"/>
    </font>
    <font>
      <sz val="11"/>
      <color rgb="FFFF0000"/>
      <name val="宋体"/>
      <charset val="134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15" borderId="16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6" fillId="8" borderId="12" applyNumberForma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>
      <alignment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tabSelected="1" zoomScale="80" zoomScaleNormal="80" workbookViewId="0">
      <pane ySplit="5" topLeftCell="A6" activePane="bottomLeft" state="frozen"/>
      <selection/>
      <selection pane="bottomLeft" activeCell="D11" sqref="D11"/>
    </sheetView>
  </sheetViews>
  <sheetFormatPr defaultColWidth="9" defaultRowHeight="14.25"/>
  <cols>
    <col min="1" max="1" width="5.8" customWidth="1"/>
    <col min="2" max="2" width="18.2083333333333" customWidth="1"/>
    <col min="3" max="3" width="9.9" customWidth="1"/>
    <col min="4" max="4" width="59.9916666666667" customWidth="1"/>
    <col min="5" max="5" width="11.2" customWidth="1"/>
    <col min="6" max="7" width="12.2" customWidth="1"/>
    <col min="8" max="8" width="10.3583333333333" customWidth="1"/>
    <col min="9" max="9" width="12.675" customWidth="1"/>
    <col min="10" max="10" width="36.2416666666667" customWidth="1"/>
    <col min="11" max="11" width="40.7166666666667" customWidth="1"/>
    <col min="12" max="12" width="13.125" customWidth="1"/>
    <col min="13" max="13" width="12.15" customWidth="1"/>
  </cols>
  <sheetData>
    <row r="1" ht="19" customHeight="1" spans="1:1">
      <c r="A1" s="4" t="s">
        <v>0</v>
      </c>
    </row>
    <row r="2" ht="24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16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K3" s="30" t="s">
        <v>3</v>
      </c>
      <c r="L3" s="30"/>
    </row>
    <row r="4" s="2" customFormat="1" ht="18" customHeight="1" spans="1:13">
      <c r="A4" s="7" t="s">
        <v>4</v>
      </c>
      <c r="B4" s="8" t="s">
        <v>5</v>
      </c>
      <c r="C4" s="8" t="s">
        <v>6</v>
      </c>
      <c r="D4" s="9" t="s">
        <v>7</v>
      </c>
      <c r="E4" s="8" t="s">
        <v>8</v>
      </c>
      <c r="F4" s="8" t="s">
        <v>9</v>
      </c>
      <c r="G4" s="8" t="s">
        <v>10</v>
      </c>
      <c r="H4" s="10" t="s">
        <v>11</v>
      </c>
      <c r="I4" s="31"/>
      <c r="J4" s="32" t="s">
        <v>12</v>
      </c>
      <c r="K4" s="32" t="s">
        <v>13</v>
      </c>
      <c r="L4" s="33" t="s">
        <v>14</v>
      </c>
      <c r="M4" s="34" t="s">
        <v>15</v>
      </c>
    </row>
    <row r="5" s="2" customFormat="1" ht="32" customHeight="1" spans="1:13">
      <c r="A5" s="7"/>
      <c r="B5" s="11"/>
      <c r="C5" s="11"/>
      <c r="D5" s="12"/>
      <c r="E5" s="11"/>
      <c r="F5" s="11"/>
      <c r="G5" s="11"/>
      <c r="H5" s="7" t="s">
        <v>16</v>
      </c>
      <c r="I5" s="7" t="s">
        <v>17</v>
      </c>
      <c r="J5" s="35"/>
      <c r="K5" s="35"/>
      <c r="L5" s="33"/>
      <c r="M5" s="36"/>
    </row>
    <row r="6" s="2" customFormat="1" ht="25" customHeight="1" spans="1:13">
      <c r="A6" s="13" t="s">
        <v>18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37"/>
      <c r="M6" s="38"/>
    </row>
    <row r="7" s="2" customFormat="1" ht="150" customHeight="1" spans="1:13">
      <c r="A7" s="14">
        <v>1</v>
      </c>
      <c r="B7" s="15" t="s">
        <v>19</v>
      </c>
      <c r="C7" s="14" t="s">
        <v>20</v>
      </c>
      <c r="D7" s="16" t="s">
        <v>21</v>
      </c>
      <c r="E7" s="16" t="s">
        <v>22</v>
      </c>
      <c r="F7" s="14" t="s">
        <v>23</v>
      </c>
      <c r="G7" s="14" t="s">
        <v>24</v>
      </c>
      <c r="H7" s="17">
        <v>3000</v>
      </c>
      <c r="I7" s="17">
        <v>3000</v>
      </c>
      <c r="J7" s="16" t="s">
        <v>25</v>
      </c>
      <c r="K7" s="16" t="s">
        <v>26</v>
      </c>
      <c r="L7" s="14" t="s">
        <v>27</v>
      </c>
      <c r="M7" s="39"/>
    </row>
    <row r="8" s="2" customFormat="1" ht="80" customHeight="1" spans="1:13">
      <c r="A8" s="14">
        <v>2</v>
      </c>
      <c r="B8" s="15" t="s">
        <v>28</v>
      </c>
      <c r="C8" s="15" t="s">
        <v>29</v>
      </c>
      <c r="D8" s="18" t="s">
        <v>30</v>
      </c>
      <c r="E8" s="14" t="s">
        <v>31</v>
      </c>
      <c r="F8" s="14" t="s">
        <v>23</v>
      </c>
      <c r="G8" s="14" t="s">
        <v>24</v>
      </c>
      <c r="H8" s="19">
        <v>50</v>
      </c>
      <c r="I8" s="19">
        <v>50</v>
      </c>
      <c r="J8" s="15" t="s">
        <v>32</v>
      </c>
      <c r="K8" s="18" t="s">
        <v>33</v>
      </c>
      <c r="L8" s="14" t="s">
        <v>34</v>
      </c>
      <c r="M8" s="39"/>
    </row>
    <row r="9" s="2" customFormat="1" ht="24" customHeight="1" spans="1:13">
      <c r="A9" s="20" t="s">
        <v>35</v>
      </c>
      <c r="B9" s="21"/>
      <c r="C9" s="21"/>
      <c r="D9" s="21"/>
      <c r="E9" s="14"/>
      <c r="F9" s="14"/>
      <c r="G9" s="14"/>
      <c r="H9" s="19">
        <v>3050</v>
      </c>
      <c r="I9" s="19">
        <v>3050</v>
      </c>
      <c r="J9" s="14"/>
      <c r="K9" s="14"/>
      <c r="L9" s="14"/>
      <c r="M9" s="39"/>
    </row>
    <row r="10" s="2" customFormat="1" ht="22" customHeight="1" spans="1:13">
      <c r="A10" s="22" t="s">
        <v>36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40"/>
    </row>
    <row r="11" s="2" customFormat="1" ht="82" customHeight="1" spans="1:13">
      <c r="A11" s="14">
        <v>3</v>
      </c>
      <c r="B11" s="14" t="s">
        <v>37</v>
      </c>
      <c r="C11" s="15" t="s">
        <v>38</v>
      </c>
      <c r="D11" s="15" t="s">
        <v>39</v>
      </c>
      <c r="E11" s="14" t="s">
        <v>22</v>
      </c>
      <c r="F11" s="14" t="s">
        <v>23</v>
      </c>
      <c r="G11" s="14" t="s">
        <v>24</v>
      </c>
      <c r="H11" s="15">
        <v>182.96</v>
      </c>
      <c r="I11" s="15">
        <v>182.96</v>
      </c>
      <c r="J11" s="41" t="s">
        <v>40</v>
      </c>
      <c r="K11" s="15" t="s">
        <v>41</v>
      </c>
      <c r="L11" s="42" t="s">
        <v>34</v>
      </c>
      <c r="M11" s="41"/>
    </row>
    <row r="12" s="2" customFormat="1" ht="79" customHeight="1" spans="1:13">
      <c r="A12" s="14">
        <v>4</v>
      </c>
      <c r="B12" s="14" t="s">
        <v>42</v>
      </c>
      <c r="C12" s="15" t="s">
        <v>43</v>
      </c>
      <c r="D12" s="15" t="s">
        <v>44</v>
      </c>
      <c r="E12" s="14" t="s">
        <v>45</v>
      </c>
      <c r="F12" s="14" t="s">
        <v>23</v>
      </c>
      <c r="G12" s="14" t="s">
        <v>24</v>
      </c>
      <c r="H12" s="15">
        <v>49.51</v>
      </c>
      <c r="I12" s="15">
        <v>49.51</v>
      </c>
      <c r="J12" s="41" t="s">
        <v>46</v>
      </c>
      <c r="K12" s="15" t="s">
        <v>47</v>
      </c>
      <c r="L12" s="42" t="s">
        <v>34</v>
      </c>
      <c r="M12" s="41"/>
    </row>
    <row r="13" s="2" customFormat="1" ht="78" customHeight="1" spans="1:13">
      <c r="A13" s="14">
        <v>5</v>
      </c>
      <c r="B13" s="14" t="s">
        <v>48</v>
      </c>
      <c r="C13" s="15" t="s">
        <v>49</v>
      </c>
      <c r="D13" s="15" t="s">
        <v>50</v>
      </c>
      <c r="E13" s="14" t="s">
        <v>45</v>
      </c>
      <c r="F13" s="14" t="s">
        <v>23</v>
      </c>
      <c r="G13" s="14" t="s">
        <v>24</v>
      </c>
      <c r="H13" s="15">
        <v>283.78</v>
      </c>
      <c r="I13" s="15">
        <v>283.78</v>
      </c>
      <c r="J13" s="41" t="s">
        <v>51</v>
      </c>
      <c r="K13" s="15" t="s">
        <v>52</v>
      </c>
      <c r="L13" s="42" t="s">
        <v>34</v>
      </c>
      <c r="M13" s="41"/>
    </row>
    <row r="14" s="2" customFormat="1" ht="95" customHeight="1" spans="1:13">
      <c r="A14" s="14">
        <v>6</v>
      </c>
      <c r="B14" s="15" t="s">
        <v>53</v>
      </c>
      <c r="C14" s="15" t="s">
        <v>54</v>
      </c>
      <c r="D14" s="15" t="s">
        <v>55</v>
      </c>
      <c r="E14" s="14" t="s">
        <v>22</v>
      </c>
      <c r="F14" s="14" t="s">
        <v>23</v>
      </c>
      <c r="G14" s="14" t="s">
        <v>24</v>
      </c>
      <c r="H14" s="15">
        <v>142.04</v>
      </c>
      <c r="I14" s="15">
        <v>142.04</v>
      </c>
      <c r="J14" s="41" t="s">
        <v>56</v>
      </c>
      <c r="K14" s="15" t="s">
        <v>57</v>
      </c>
      <c r="L14" s="42" t="s">
        <v>34</v>
      </c>
      <c r="M14" s="43"/>
    </row>
    <row r="15" s="2" customFormat="1" ht="96" customHeight="1" spans="1:13">
      <c r="A15" s="14">
        <v>7</v>
      </c>
      <c r="B15" s="15" t="s">
        <v>58</v>
      </c>
      <c r="C15" s="14" t="s">
        <v>59</v>
      </c>
      <c r="D15" s="15" t="s">
        <v>60</v>
      </c>
      <c r="E15" s="14" t="s">
        <v>22</v>
      </c>
      <c r="F15" s="15" t="s">
        <v>61</v>
      </c>
      <c r="G15" s="14" t="s">
        <v>62</v>
      </c>
      <c r="H15" s="15">
        <v>460.38</v>
      </c>
      <c r="I15" s="15">
        <v>460.38</v>
      </c>
      <c r="J15" s="41" t="s">
        <v>63</v>
      </c>
      <c r="K15" s="15" t="s">
        <v>64</v>
      </c>
      <c r="L15" s="42" t="s">
        <v>34</v>
      </c>
      <c r="M15" s="41"/>
    </row>
    <row r="16" s="2" customFormat="1" ht="114" customHeight="1" spans="1:13">
      <c r="A16" s="14">
        <v>8</v>
      </c>
      <c r="B16" s="15" t="s">
        <v>65</v>
      </c>
      <c r="C16" s="15" t="s">
        <v>66</v>
      </c>
      <c r="D16" s="15" t="s">
        <v>67</v>
      </c>
      <c r="E16" s="14" t="s">
        <v>22</v>
      </c>
      <c r="F16" s="15" t="s">
        <v>61</v>
      </c>
      <c r="G16" s="14" t="s">
        <v>62</v>
      </c>
      <c r="H16" s="15">
        <v>60.82</v>
      </c>
      <c r="I16" s="15">
        <v>60.82</v>
      </c>
      <c r="J16" s="41" t="s">
        <v>68</v>
      </c>
      <c r="K16" s="15" t="s">
        <v>69</v>
      </c>
      <c r="L16" s="42" t="s">
        <v>34</v>
      </c>
      <c r="M16" s="43"/>
    </row>
    <row r="17" s="2" customFormat="1" ht="36" customHeight="1" spans="1:13">
      <c r="A17" s="20" t="s">
        <v>35</v>
      </c>
      <c r="B17" s="21"/>
      <c r="C17" s="21"/>
      <c r="D17" s="24"/>
      <c r="E17" s="14"/>
      <c r="F17" s="14"/>
      <c r="G17" s="14"/>
      <c r="H17" s="19">
        <f>SUM(H11:H16)</f>
        <v>1179.49</v>
      </c>
      <c r="I17" s="19">
        <f>SUM(I11:I16)</f>
        <v>1179.49</v>
      </c>
      <c r="J17" s="41"/>
      <c r="K17" s="14"/>
      <c r="L17" s="42"/>
      <c r="M17" s="41"/>
    </row>
    <row r="18" s="3" customFormat="1" ht="37" customHeight="1" spans="1:13">
      <c r="A18" s="25" t="s">
        <v>70</v>
      </c>
      <c r="B18" s="26"/>
      <c r="C18" s="26"/>
      <c r="D18" s="27"/>
      <c r="E18" s="28"/>
      <c r="F18" s="28"/>
      <c r="G18" s="28"/>
      <c r="H18" s="29">
        <f>H9+H17</f>
        <v>4229.49</v>
      </c>
      <c r="I18" s="29">
        <f>I9+I17</f>
        <v>4229.49</v>
      </c>
      <c r="J18" s="28"/>
      <c r="K18" s="28"/>
      <c r="L18" s="44"/>
      <c r="M18" s="45"/>
    </row>
  </sheetData>
  <mergeCells count="20">
    <mergeCell ref="A2:M2"/>
    <mergeCell ref="A3:I3"/>
    <mergeCell ref="K3:L3"/>
    <mergeCell ref="H4:I4"/>
    <mergeCell ref="A6:K6"/>
    <mergeCell ref="A9:D9"/>
    <mergeCell ref="A10:M10"/>
    <mergeCell ref="A17:D17"/>
    <mergeCell ref="A18:D18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</mergeCells>
  <printOptions horizontalCentered="1"/>
  <pageMargins left="0.393055555555556" right="0.472222222222222" top="0.196527777777778" bottom="0.156944444444444" header="0.314583333333333" footer="0.196527777777778"/>
  <pageSetup paperSize="9" scale="51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分类（公告）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邓志勇</dc:creator>
  <cp:lastModifiedBy>越</cp:lastModifiedBy>
  <cp:revision>1</cp:revision>
  <dcterms:created xsi:type="dcterms:W3CDTF">2016-11-05T03:30:00Z</dcterms:created>
  <cp:lastPrinted>2021-03-16T02:43:00Z</cp:lastPrinted>
  <dcterms:modified xsi:type="dcterms:W3CDTF">2024-12-11T01:12:07Z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EM_Doc_Temp_ID">
    <vt:lpwstr>4ab0126f</vt:lpwstr>
  </property>
  <property fmtid="{D5CDD505-2E9C-101B-9397-08002B2CF9AE}" pid="4" name="ICV">
    <vt:lpwstr>9E284131126248A0A46DC796D3BCB024</vt:lpwstr>
  </property>
</Properties>
</file>