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 (公示)" sheetId="2" r:id="rId1"/>
  </sheets>
  <definedNames>
    <definedName name="_xlnm._FilterDatabase" localSheetId="0" hidden="1">'2025 (公示)'!$A$8:$AC$12</definedName>
    <definedName name="_xlnm.Print_Area" localSheetId="0">'2025 (公示)'!$A$1:$AC$12</definedName>
    <definedName name="_xlnm.Print_Titles" localSheetId="0">'2025 (公示)'!$1:$4</definedName>
  </definedNames>
  <calcPr calcId="144525" concurrentCalc="0"/>
</workbook>
</file>

<file path=xl/sharedStrings.xml><?xml version="1.0" encoding="utf-8"?>
<sst xmlns="http://schemas.openxmlformats.org/spreadsheetml/2006/main" count="85" uniqueCount="61">
  <si>
    <t>附件2：</t>
  </si>
  <si>
    <t>崖州区2025年度巩固拓展脱贫攻坚成果和乡村振兴项目库入库项目（第三批）明细表</t>
  </si>
  <si>
    <t>汇总单位（盖章）：三亚市崖州区农业农村局                                                                     时间：2024年12月21日</t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</si>
  <si>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</si>
  <si>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</si>
  <si>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</si>
  <si>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</si>
  <si>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</si>
  <si>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</si>
  <si>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</si>
  <si>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</si>
  <si>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</si>
  <si>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</si>
  <si>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</si>
  <si>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</si>
  <si>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</si>
  <si>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</si>
  <si>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拟入库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</si>
  <si>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</si>
  <si>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</si>
  <si>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</si>
  <si>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</si>
  <si>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</si>
  <si>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</si>
  <si>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</si>
  <si>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</si>
  <si>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</si>
  <si>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</si>
  <si>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</si>
  <si>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</si>
  <si>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</si>
  <si>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</si>
  <si>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</si>
  <si>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</si>
  <si>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</si>
  <si>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</si>
  <si>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</si>
  <si>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</si>
  <si>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</si>
  <si>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其他</t>
  </si>
  <si>
    <t>崖州区</t>
  </si>
  <si>
    <t>赤草村</t>
  </si>
  <si>
    <t>三亚市崖州区赤草村漫水涵洞提升改造工程项目</t>
  </si>
  <si>
    <t>新建</t>
  </si>
  <si>
    <t>赤草村双联农场（种碑村）</t>
  </si>
  <si>
    <t>区交通局</t>
  </si>
  <si>
    <t>共改造桥涵一处,位于双联农场东（种碑村）228米处，为拆除重建；引道（含桥梁）总长50米,其中漫水涵洞(桥)（含桥台耳墙）21米。</t>
  </si>
  <si>
    <t>改造桥涵1处，漫水涵洞总长（含桥梁）50米；满足人民群众出行需求、促进农业生产与物资运输，补齐农村基础设施短板，助力乡村振兴。</t>
  </si>
  <si>
    <t>--</t>
  </si>
  <si>
    <t>赤草村委会</t>
  </si>
  <si>
    <t>金鸡社区</t>
  </si>
  <si>
    <t>崖州区金鸡社区居委会胜利田洋水渠提升改造工程项目</t>
  </si>
  <si>
    <t>区农业农村局</t>
  </si>
  <si>
    <t>采用C25砼改造现状渠道，长约500.00m，宽约0.75m，深约0.90m。</t>
  </si>
  <si>
    <t>改造现状渠道，长约500.00m，宽约0.75m，深约0.90m；改善区域农田灌溉设施，及时处理农田灌溉设施的不足，保证农业灌溉用水，助力乡村振兴。</t>
  </si>
  <si>
    <t>三亚市崖州区金鸡社区漫水涵洞提升改造工程项目</t>
  </si>
  <si>
    <t>金鸡社区东岭二西、红星队西</t>
  </si>
  <si>
    <t>共改造桥涵2处，均为拆除重建。分别位于：一是东岭二西 169米处；二是红星队西77米处；引道总长（含桥梁）150米，其中东岭二西引道长（含桥梁）60米；红星队西引道长（含桥梁）90米。桥梁总长（含桥台耳墙）36米，其中东岭二西小桥18米（含耳墙）；红星队西小桥18米（含耳墙）。</t>
  </si>
  <si>
    <t>改造桥涵2处，漫水涵洞总长（含桥梁）150米；满足人民群众出行需求、促进农业生产与物资运输，补齐农村基础设施短板，助力乡村振兴。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</si>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</sst>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9" borderId="14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0" fillId="20" borderId="1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4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2"/>
  <sheetViews>
    <sheetView tabSelected="1" view="pageBreakPreview" zoomScale="79" zoomScaleNormal="100" zoomScaleSheetLayoutView="79" workbookViewId="0">
      <pane ySplit="7" topLeftCell="A8" activePane="bottomLeft" state="frozen"/>
      <selection/>
      <selection pane="bottomLeft" activeCell="O11" sqref="O11"/>
    </sheetView>
  </sheetViews>
  <sheetFormatPr defaultColWidth="9" defaultRowHeight="13.5"/>
  <cols>
    <col min="1" max="1" width="5.85833333333333" customWidth="1"/>
    <col min="2" max="2" width="9.175" customWidth="1"/>
    <col min="7" max="7" width="15.5" customWidth="1"/>
    <col min="8" max="8" width="8.66666666666667" customWidth="1"/>
    <col min="9" max="9" width="9.40833333333333" customWidth="1"/>
    <col min="10" max="10" width="10.9166666666667" customWidth="1"/>
    <col min="11" max="11" width="11.7" customWidth="1"/>
    <col min="12" max="12" width="9.40833333333333" customWidth="1"/>
    <col min="13" max="13" width="23.5666666666667" customWidth="1"/>
    <col min="14" max="14" width="12.975" customWidth="1"/>
    <col min="15" max="15" width="12.6583333333333" customWidth="1"/>
    <col min="16" max="16" width="10.5833333333333" customWidth="1"/>
    <col min="17" max="17" width="9.33333333333333" customWidth="1"/>
    <col min="18" max="18" width="9.65833333333333" customWidth="1"/>
    <col min="21" max="21" width="9.01666666666667" customWidth="1"/>
    <col min="22" max="22" width="8.38333333333333" customWidth="1"/>
    <col min="23" max="23" width="25.15" customWidth="1"/>
    <col min="26" max="26" width="8.825" customWidth="1"/>
    <col min="28" max="29" width="8.975" customWidth="1"/>
  </cols>
  <sheetData>
    <row r="1" ht="24" customHeight="1" spans="1:1">
      <c r="A1" s="1" t="s">
        <v>0</v>
      </c>
    </row>
    <row r="2" ht="4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34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40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1" t="s">
        <v>28</v>
      </c>
      <c r="P6" s="22"/>
      <c r="Q6" s="12" t="s">
        <v>29</v>
      </c>
      <c r="R6" s="12" t="s">
        <v>30</v>
      </c>
      <c r="S6" s="12" t="s">
        <v>31</v>
      </c>
      <c r="T6" s="21" t="s">
        <v>28</v>
      </c>
      <c r="U6" s="28"/>
      <c r="V6" s="22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3" t="s">
        <v>32</v>
      </c>
      <c r="P7" s="23" t="s">
        <v>33</v>
      </c>
      <c r="Q7" s="12"/>
      <c r="R7" s="12"/>
      <c r="S7" s="12"/>
      <c r="T7" s="23" t="s">
        <v>34</v>
      </c>
      <c r="U7" s="23" t="s">
        <v>35</v>
      </c>
      <c r="V7" s="23" t="s">
        <v>36</v>
      </c>
      <c r="W7" s="15"/>
      <c r="X7" s="14"/>
      <c r="Y7" s="14"/>
      <c r="Z7" s="14"/>
      <c r="AA7" s="14"/>
      <c r="AB7" s="14"/>
      <c r="AC7" s="14"/>
    </row>
    <row r="8" ht="150" customHeight="1" spans="1:29">
      <c r="A8" s="16">
        <v>1</v>
      </c>
      <c r="B8" s="17" t="s">
        <v>37</v>
      </c>
      <c r="C8" s="17" t="s">
        <v>38</v>
      </c>
      <c r="D8" s="17" t="s">
        <v>39</v>
      </c>
      <c r="E8" s="17" t="s">
        <v>40</v>
      </c>
      <c r="F8" s="17" t="s">
        <v>41</v>
      </c>
      <c r="G8" s="17" t="s">
        <v>42</v>
      </c>
      <c r="H8" s="17" t="s">
        <v>43</v>
      </c>
      <c r="I8" s="17" t="s">
        <v>44</v>
      </c>
      <c r="J8" s="24">
        <v>45717</v>
      </c>
      <c r="K8" s="24">
        <v>45992</v>
      </c>
      <c r="L8" s="17" t="s">
        <v>45</v>
      </c>
      <c r="M8" s="17" t="s">
        <v>46</v>
      </c>
      <c r="N8" s="17">
        <f t="shared" ref="N8:N11" si="0">O8+P8</f>
        <v>120.704589</v>
      </c>
      <c r="O8" s="17">
        <v>120.704589</v>
      </c>
      <c r="P8" s="17">
        <v>0</v>
      </c>
      <c r="Q8" s="17">
        <v>1</v>
      </c>
      <c r="R8" s="17">
        <v>540</v>
      </c>
      <c r="S8" s="17">
        <v>2487</v>
      </c>
      <c r="T8" s="17">
        <v>0</v>
      </c>
      <c r="U8" s="17">
        <v>108</v>
      </c>
      <c r="V8" s="17">
        <v>473</v>
      </c>
      <c r="W8" s="17" t="s">
        <v>47</v>
      </c>
      <c r="X8" s="17" t="s">
        <v>39</v>
      </c>
      <c r="Y8" s="17">
        <v>2025</v>
      </c>
      <c r="Z8" s="17" t="s">
        <v>48</v>
      </c>
      <c r="AA8" s="17" t="s">
        <v>49</v>
      </c>
      <c r="AB8" s="17" t="s">
        <v>48</v>
      </c>
      <c r="AC8" s="17"/>
    </row>
    <row r="9" ht="150" customHeight="1" spans="1:29">
      <c r="A9" s="16">
        <v>2</v>
      </c>
      <c r="B9" s="17" t="s">
        <v>37</v>
      </c>
      <c r="C9" s="17" t="s">
        <v>38</v>
      </c>
      <c r="D9" s="17" t="s">
        <v>39</v>
      </c>
      <c r="E9" s="17" t="s">
        <v>40</v>
      </c>
      <c r="F9" s="17" t="s">
        <v>50</v>
      </c>
      <c r="G9" s="17" t="s">
        <v>51</v>
      </c>
      <c r="H9" s="17" t="s">
        <v>43</v>
      </c>
      <c r="I9" s="17" t="s">
        <v>50</v>
      </c>
      <c r="J9" s="24">
        <v>45778</v>
      </c>
      <c r="K9" s="24">
        <v>45839</v>
      </c>
      <c r="L9" s="17" t="s">
        <v>52</v>
      </c>
      <c r="M9" s="17" t="s">
        <v>53</v>
      </c>
      <c r="N9" s="17">
        <f t="shared" si="0"/>
        <v>48.35</v>
      </c>
      <c r="O9" s="17">
        <v>48.35</v>
      </c>
      <c r="P9" s="17">
        <v>0</v>
      </c>
      <c r="Q9" s="17">
        <v>1</v>
      </c>
      <c r="R9" s="17">
        <v>117</v>
      </c>
      <c r="S9" s="17">
        <v>480</v>
      </c>
      <c r="T9" s="17">
        <v>0</v>
      </c>
      <c r="U9" s="17">
        <v>0</v>
      </c>
      <c r="V9" s="17">
        <v>0</v>
      </c>
      <c r="W9" s="17" t="s">
        <v>54</v>
      </c>
      <c r="X9" s="17" t="s">
        <v>39</v>
      </c>
      <c r="Y9" s="17">
        <v>2025</v>
      </c>
      <c r="Z9" s="17" t="s">
        <v>48</v>
      </c>
      <c r="AA9" s="17" t="s">
        <v>50</v>
      </c>
      <c r="AB9" s="17" t="s">
        <v>48</v>
      </c>
      <c r="AC9" s="17"/>
    </row>
    <row r="10" ht="181" customHeight="1" spans="1:29">
      <c r="A10" s="16">
        <v>3</v>
      </c>
      <c r="B10" s="17" t="s">
        <v>37</v>
      </c>
      <c r="C10" s="17" t="s">
        <v>38</v>
      </c>
      <c r="D10" s="17" t="s">
        <v>39</v>
      </c>
      <c r="E10" s="17" t="s">
        <v>40</v>
      </c>
      <c r="F10" s="17" t="s">
        <v>50</v>
      </c>
      <c r="G10" s="17" t="s">
        <v>55</v>
      </c>
      <c r="H10" s="17" t="s">
        <v>43</v>
      </c>
      <c r="I10" s="17" t="s">
        <v>56</v>
      </c>
      <c r="J10" s="24">
        <v>45778</v>
      </c>
      <c r="K10" s="24">
        <v>45839</v>
      </c>
      <c r="L10" s="17" t="s">
        <v>45</v>
      </c>
      <c r="M10" s="17" t="s">
        <v>57</v>
      </c>
      <c r="N10" s="17">
        <f t="shared" si="0"/>
        <v>219.614873</v>
      </c>
      <c r="O10" s="17">
        <v>219.614873</v>
      </c>
      <c r="P10" s="17">
        <v>0</v>
      </c>
      <c r="Q10" s="17">
        <v>1</v>
      </c>
      <c r="R10" s="17">
        <v>146</v>
      </c>
      <c r="S10" s="17">
        <v>681</v>
      </c>
      <c r="T10" s="17">
        <v>0</v>
      </c>
      <c r="U10" s="17">
        <v>0</v>
      </c>
      <c r="V10" s="17">
        <v>0</v>
      </c>
      <c r="W10" s="29" t="s">
        <v>58</v>
      </c>
      <c r="X10" s="17" t="s">
        <v>39</v>
      </c>
      <c r="Y10" s="17">
        <v>2025</v>
      </c>
      <c r="Z10" s="17" t="s">
        <v>48</v>
      </c>
      <c r="AA10" s="17" t="s">
        <v>50</v>
      </c>
      <c r="AB10" s="17" t="s">
        <v>48</v>
      </c>
      <c r="AC10" s="17"/>
    </row>
    <row r="11" ht="33" customHeight="1" spans="1:29">
      <c r="A11" s="18" t="s">
        <v>59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5">
        <f t="shared" si="0"/>
        <v>388.669462</v>
      </c>
      <c r="O11" s="26">
        <f>SUM(O8:O10)</f>
        <v>388.669462</v>
      </c>
      <c r="P11" s="27">
        <f>SUM(P8:P10)</f>
        <v>0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ht="30" customHeight="1" spans="1:29">
      <c r="A12" s="20" t="s">
        <v>60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</sheetData>
  <mergeCells count="33">
    <mergeCell ref="B5:D5"/>
    <mergeCell ref="J5:K5"/>
    <mergeCell ref="N5:P5"/>
    <mergeCell ref="Q5:V5"/>
    <mergeCell ref="O6:P6"/>
    <mergeCell ref="T6:V6"/>
    <mergeCell ref="A11:K11"/>
    <mergeCell ref="A12:AC12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314583333333333" bottom="0.196527777777778" header="0.196527777777778" footer="0.0784722222222222"/>
  <pageSetup paperSize="8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</cp:lastModifiedBy>
  <dcterms:created xsi:type="dcterms:W3CDTF">2021-09-22T08:37:00Z</dcterms:created>
  <dcterms:modified xsi:type="dcterms:W3CDTF">2024-12-25T07:32:05Z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