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分类" sheetId="1" r:id="rId1"/>
  </sheets>
  <definedNames>
    <definedName name="_xlnm.Print_Titles" localSheetId="0">分类!$4:$5</definedName>
  </definedNames>
  <calcPr calcId="144525" concurrentManualCount="16"/>
</workbook>
</file>

<file path=xl/sharedStrings.xml><?xml version="1.0" encoding="utf-8"?>
<sst xmlns="http://schemas.openxmlformats.org/spreadsheetml/2006/main" count="95" uniqueCount="69">
  <si>
    <t>附件：</t>
  </si>
  <si>
    <t>三亚市崖州区2024年度衔接资金项目计划表(台账)</t>
  </si>
  <si>
    <t xml:space="preserve">  时间：2024年11月29日                                                 </t>
  </si>
  <si>
    <t>单位：万元</t>
  </si>
  <si>
    <t>序号</t>
  </si>
  <si>
    <t>项目名称</t>
  </si>
  <si>
    <t>实施地点</t>
  </si>
  <si>
    <t>建设任务</t>
  </si>
  <si>
    <t>实施期限</t>
  </si>
  <si>
    <t>实施单位</t>
  </si>
  <si>
    <t>责任人</t>
  </si>
  <si>
    <t>资金来源</t>
  </si>
  <si>
    <t>受益对象</t>
  </si>
  <si>
    <t>绩效目标</t>
  </si>
  <si>
    <t>联农带农富农机制</t>
  </si>
  <si>
    <t>备注</t>
  </si>
  <si>
    <t>小计</t>
  </si>
  <si>
    <t>财政专项衔接资金</t>
  </si>
  <si>
    <t>一、产业发展类</t>
  </si>
  <si>
    <t>崖州区仕泓农业科技循环产业综合体项目（二期）</t>
  </si>
  <si>
    <t>长山村</t>
  </si>
  <si>
    <t>购买鸡舍鸡蛋分级设备一套，主要安装在蛋库里，对鸡蛋进行生产分拣喷码等。</t>
  </si>
  <si>
    <t>2024年1月-2024年12月</t>
  </si>
  <si>
    <t>区农业农村局</t>
  </si>
  <si>
    <t>阳超</t>
  </si>
  <si>
    <t>抱古、北岭、赤草、凤岭、海棠、三公里、长山、城西、水南、大蛋、东关社区、南滨社区、金鸡社区、三更、梅东、梅西、盐灶、保平、乾隆、港门、临高、龙门社区、东信社区、镇海、城东、拱北、雅安、崖城28个村（社区）集体，涉及脱贫户542户2347人，监测户53户163人。</t>
  </si>
  <si>
    <t>购买鸡舍鸡蛋分级设备一套,对鸡蛋进行生产分拣喷码等,带动本地农民务工，增加本地农民收入；带动相关村集体增收。</t>
  </si>
  <si>
    <t>务工收入、土地流转、分红</t>
  </si>
  <si>
    <t>崖州区2024年度生产发展奖励项目</t>
  </si>
  <si>
    <t>崖州区</t>
  </si>
  <si>
    <t>对崖州区2024年度相对稳定脱贫户及监测对象家庭经营纯收入（不含加入经营主体的分红收入）当年达到 4000元（含）-8000元的每户奖励1000元、8000元（含）-12000元的每户奖励2000元、12000元（含）以上的每户奖励3000元用于发展生产。</t>
  </si>
  <si>
    <t>2024年6月-2024年12月</t>
  </si>
  <si>
    <t>崖州区2024年度家庭经营纯收入当年达到标准的相对稳定脱贫户及监测对象。2024年度以国办系统导出数据为准。</t>
  </si>
  <si>
    <t>崖州区2024年度符合生产发展奖励发放标准的相对稳定脱贫户及监测户应发尽发（具体发放户数以国办系统导出2024年度数据为准，数据统计区间2023年10月1日-2024年8月31日），鼓励相对稳定脱贫户及监测对象家庭多渠道经营提高收入，激发相对稳定脱贫户及监测对象的生产积极性，巩固脱贫攻坚成果，助力乡村振兴。</t>
  </si>
  <si>
    <t>其他</t>
  </si>
  <si>
    <t>小计：</t>
  </si>
  <si>
    <t>二、乡村建设行动类</t>
  </si>
  <si>
    <t>崖州区城西村郎佬小组道路硬板化及配套排污和古车路修复工程</t>
  </si>
  <si>
    <t>城西村郎佬小组、古车路</t>
  </si>
  <si>
    <t>一、三亚市崖州区城西村郎佬小组道路硬板化工程（32.62万元）;主要建设内容：A线硬化道路长约223.97米，路面宽1.91-3.21米；B线硬化道路长约111.84米，路面宽1.84-2.5米。
二、崖州区城西村郎佬小组道路硬化及配套排污工程(20.99万元)；主要建设内容：①硬化道路长约140米，宽3.0米；②新建DN200球墨铸铁污水管道长140米及相应配套设施。
三、崖州区城西村古车路修复改造工程(30.6万元)；主要建设内容：修复改造路面长约275米，宽约3.0～4.5米。</t>
  </si>
  <si>
    <t>郎佬小组71户352人；古车路20户85人</t>
  </si>
  <si>
    <t>崖州区城西村郎佬小组道路硬板化及配套排污和古车路修复长约750.81米，解决村民出行道路泥泞问题，着力改善和提升农村人居环境，加快美丽乡村建设。</t>
  </si>
  <si>
    <t>崖州区大隆西干渠凤岭村段渠道通行安全防护栏建设
工程</t>
  </si>
  <si>
    <t>凤岭村</t>
  </si>
  <si>
    <t>新建大隆西干渠、村庄道路防护安全栏，长约500米；</t>
  </si>
  <si>
    <t>凤岭村村民256户1328人，其中脱贫户85户455人，低保户19户48人。</t>
  </si>
  <si>
    <t>新建大隆西干渠、村庄道路防护安全栏，长约500m。崖州区大隆西干渠凤岭村段渠道通行安全防护栏建设工程的实施增加了凤岭村段大隆西干渠渠道岸边道路安全防护栏，保障了过往车辆及人民群众的生命及财产全，对过往车辆及人民群众的生命及财产安全有着重要意义。</t>
  </si>
  <si>
    <t>北岭村入户道路硬板化项目</t>
  </si>
  <si>
    <t>北岭村</t>
  </si>
  <si>
    <t>北岭村坝后、落基、郎典、大哺叭等86户入户道路硬化约2122.50米</t>
  </si>
  <si>
    <t>北岭村86户村民</t>
  </si>
  <si>
    <t>入户道路硬化约2122.50米。完善北岭村基础设施的建设，方便村民生产出行。</t>
  </si>
  <si>
    <t>崖州区抱古村道路提升改造工程项目</t>
  </si>
  <si>
    <t>抱古村</t>
  </si>
  <si>
    <t>对全村道路总长约7.2KM的原混凝土路面进行凿毛清理、铺设沥青混凝土。</t>
  </si>
  <si>
    <t>全村728户3582人</t>
  </si>
  <si>
    <t>提升改造全村道路约7.2KM，改善全体村民的安全通行及村容村貌，为村民带来安全出行和生活条件。</t>
  </si>
  <si>
    <t>三亚市崖州区崖城村委会道路配套设施建设工程</t>
  </si>
  <si>
    <t>崖城村</t>
  </si>
  <si>
    <t>1.新建4m高太阳能LED路灯72套,其中第一网格约30盏、第二网格约8盏、第三网格约34盏；
2.新建路灯基础72座；</t>
  </si>
  <si>
    <t>全村802户3629人</t>
  </si>
  <si>
    <t>新建4m高太阳能LED路灯约72座，告示牌一座等。完善崖城村基础设施的建设，方便村民生产出行，保障当地的群众生命、财产安全。</t>
  </si>
  <si>
    <t>三亚市崖州区北岭村防护栏及路灯亮化工程</t>
  </si>
  <si>
    <t>主要建设内容：（1）新建安全防护栏约3020米；（2）新建照明路灯道路长度6781米，路灯约272盏；（3）新建配电箱5个、电缆井5座；（4）告示牌一座等。</t>
  </si>
  <si>
    <t>区住建局</t>
  </si>
  <si>
    <t>庄新化</t>
  </si>
  <si>
    <t>北岭村全村768户3995人，其中脱贫户159户635人</t>
  </si>
  <si>
    <t>新建安全防护栏约3020米；新建照明路灯约272盏。完善北岭村基础设施的建设，方便村民生产出行，保障了人民生命、财产安全。</t>
  </si>
  <si>
    <t>合计：</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</si>
</sst>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0000_ "/>
  </numFmts>
  <fonts count="34">
    <font>
      <sz val="12"/>
      <name val="宋体"/>
      <charset val="134"/>
    </font>
    <font>
      <sz val="11"/>
      <name val="仿宋_GB2312"/>
      <charset val="134"/>
    </font>
    <font>
      <sz val="11"/>
      <name val="宋体"/>
      <charset val="134"/>
    </font>
    <font>
      <b/>
      <sz val="11"/>
      <name val="宋体"/>
      <charset val="134"/>
    </font>
    <font>
      <sz val="14"/>
      <name val="黑体"/>
      <charset val="134"/>
    </font>
    <font>
      <b/>
      <sz val="22"/>
      <color indexed="8"/>
      <name val="宋体"/>
      <charset val="134"/>
    </font>
    <font>
      <sz val="11"/>
      <color indexed="0"/>
      <name val="黑体"/>
      <charset val="134"/>
    </font>
    <font>
      <sz val="11"/>
      <name val="宋体"/>
      <charset val="134"/>
      <scheme val="minor"/>
    </font>
    <font>
      <sz val="11"/>
      <name val="Times New Roman"/>
      <charset val="0"/>
    </font>
    <font>
      <b/>
      <sz val="11"/>
      <name val="Times New Roman"/>
      <charset val="0"/>
    </font>
    <font>
      <sz val="11"/>
      <name val="宋体"/>
      <charset val="0"/>
    </font>
    <font>
      <b/>
      <sz val="11"/>
      <color indexed="0"/>
      <name val="宋体"/>
      <charset val="134"/>
    </font>
    <font>
      <b/>
      <sz val="11"/>
      <color indexed="8"/>
      <name val="宋体"/>
      <charset val="134"/>
      <scheme val="minor"/>
    </font>
    <font>
      <b/>
      <sz val="11"/>
      <name val="黑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19" fillId="17" borderId="0" applyNumberFormat="0" applyBorder="0" applyAlignment="0" applyProtection="0">
      <alignment vertical="center"/>
    </xf>
    <xf numFmtId="0" fontId="30" fillId="23"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14" fillId="22"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18" fillId="14" borderId="12" applyNumberFormat="0" applyFont="0" applyAlignment="0" applyProtection="0">
      <alignment vertical="center"/>
    </xf>
    <xf numFmtId="0" fontId="14" fillId="3"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10" applyNumberFormat="0" applyFill="0" applyAlignment="0" applyProtection="0">
      <alignment vertical="center"/>
    </xf>
    <xf numFmtId="0" fontId="16" fillId="0" borderId="10" applyNumberFormat="0" applyFill="0" applyAlignment="0" applyProtection="0">
      <alignment vertical="center"/>
    </xf>
    <xf numFmtId="0" fontId="14" fillId="21" borderId="0" applyNumberFormat="0" applyBorder="0" applyAlignment="0" applyProtection="0">
      <alignment vertical="center"/>
    </xf>
    <xf numFmtId="0" fontId="20" fillId="0" borderId="13" applyNumberFormat="0" applyFill="0" applyAlignment="0" applyProtection="0">
      <alignment vertical="center"/>
    </xf>
    <xf numFmtId="0" fontId="14" fillId="20" borderId="0" applyNumberFormat="0" applyBorder="0" applyAlignment="0" applyProtection="0">
      <alignment vertical="center"/>
    </xf>
    <xf numFmtId="0" fontId="31" fillId="13" borderId="14" applyNumberFormat="0" applyAlignment="0" applyProtection="0">
      <alignment vertical="center"/>
    </xf>
    <xf numFmtId="0" fontId="22" fillId="13" borderId="11" applyNumberFormat="0" applyAlignment="0" applyProtection="0">
      <alignment vertical="center"/>
    </xf>
    <xf numFmtId="0" fontId="32" fillId="30" borderId="15" applyNumberFormat="0" applyAlignment="0" applyProtection="0">
      <alignment vertical="center"/>
    </xf>
    <xf numFmtId="0" fontId="19" fillId="16" borderId="0" applyNumberFormat="0" applyBorder="0" applyAlignment="0" applyProtection="0">
      <alignment vertical="center"/>
    </xf>
    <xf numFmtId="0" fontId="14" fillId="27" borderId="0" applyNumberFormat="0" applyBorder="0" applyAlignment="0" applyProtection="0">
      <alignment vertical="center"/>
    </xf>
    <xf numFmtId="0" fontId="15" fillId="0" borderId="9" applyNumberFormat="0" applyFill="0" applyAlignment="0" applyProtection="0">
      <alignment vertical="center"/>
    </xf>
    <xf numFmtId="0" fontId="33" fillId="0" borderId="16" applyNumberFormat="0" applyFill="0" applyAlignment="0" applyProtection="0">
      <alignment vertical="center"/>
    </xf>
    <xf numFmtId="0" fontId="24" fillId="15" borderId="0" applyNumberFormat="0" applyBorder="0" applyAlignment="0" applyProtection="0">
      <alignment vertical="center"/>
    </xf>
    <xf numFmtId="0" fontId="27" fillId="19" borderId="0" applyNumberFormat="0" applyBorder="0" applyAlignment="0" applyProtection="0">
      <alignment vertical="center"/>
    </xf>
    <xf numFmtId="0" fontId="19" fillId="12" borderId="0" applyNumberFormat="0" applyBorder="0" applyAlignment="0" applyProtection="0">
      <alignment vertical="center"/>
    </xf>
    <xf numFmtId="0" fontId="14" fillId="26"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19" fillId="29" borderId="0" applyNumberFormat="0" applyBorder="0" applyAlignment="0" applyProtection="0">
      <alignment vertical="center"/>
    </xf>
    <xf numFmtId="0" fontId="14" fillId="32" borderId="0" applyNumberFormat="0" applyBorder="0" applyAlignment="0" applyProtection="0">
      <alignment vertical="center"/>
    </xf>
    <xf numFmtId="0" fontId="14" fillId="2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4" fillId="24" borderId="0" applyNumberFormat="0" applyBorder="0" applyAlignment="0" applyProtection="0">
      <alignment vertical="center"/>
    </xf>
    <xf numFmtId="0" fontId="19" fillId="28" borderId="0" applyNumberFormat="0" applyBorder="0" applyAlignment="0" applyProtection="0">
      <alignment vertical="center"/>
    </xf>
    <xf numFmtId="0" fontId="14" fillId="2" borderId="0" applyNumberFormat="0" applyBorder="0" applyAlignment="0" applyProtection="0">
      <alignment vertical="center"/>
    </xf>
    <xf numFmtId="0" fontId="14" fillId="31" borderId="0" applyNumberFormat="0" applyBorder="0" applyAlignment="0" applyProtection="0">
      <alignment vertical="center"/>
    </xf>
    <xf numFmtId="0" fontId="19" fillId="4" borderId="0" applyNumberFormat="0" applyBorder="0" applyAlignment="0" applyProtection="0">
      <alignment vertical="center"/>
    </xf>
    <xf numFmtId="0" fontId="14" fillId="18" borderId="0" applyNumberFormat="0" applyBorder="0" applyAlignment="0" applyProtection="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6" fillId="0" borderId="5"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3" fillId="0" borderId="7" xfId="0" applyFont="1" applyBorder="1" applyAlignment="1">
      <alignment horizontal="center" vertical="center"/>
    </xf>
    <xf numFmtId="0" fontId="6" fillId="0" borderId="4" xfId="0" applyNumberFormat="1" applyFont="1" applyFill="1" applyBorder="1" applyAlignment="1">
      <alignment horizontal="center" vertical="center" wrapText="1"/>
    </xf>
    <xf numFmtId="0" fontId="13"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NumberFormat="1" applyFont="1" applyFill="1" applyBorder="1" applyAlignment="1">
      <alignment horizontal="center" vertical="center" wrapText="1"/>
    </xf>
    <xf numFmtId="0" fontId="2" fillId="0" borderId="1" xfId="0" applyFont="1" applyFill="1" applyBorder="1">
      <alignment vertical="center"/>
    </xf>
    <xf numFmtId="0" fontId="2" fillId="0" borderId="6"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tabSelected="1" zoomScale="70" zoomScaleNormal="70" workbookViewId="0">
      <pane ySplit="5" topLeftCell="A9" activePane="bottomLeft" state="frozen"/>
      <selection/>
      <selection pane="bottomLeft" activeCell="M15" sqref="M15"/>
    </sheetView>
  </sheetViews>
  <sheetFormatPr defaultColWidth="9" defaultRowHeight="14.25"/>
  <cols>
    <col min="1" max="1" width="5.8" customWidth="1"/>
    <col min="2" max="2" width="18.2083333333333" customWidth="1"/>
    <col min="3" max="3" width="9.9" customWidth="1"/>
    <col min="4" max="4" width="59.9916666666667" customWidth="1"/>
    <col min="5" max="5" width="11.2" customWidth="1"/>
    <col min="6" max="7" width="12.2" customWidth="1"/>
    <col min="8" max="8" width="11.6" customWidth="1"/>
    <col min="9" max="9" width="14.1083333333333" customWidth="1"/>
    <col min="10" max="10" width="36.2416666666667" customWidth="1"/>
    <col min="11" max="11" width="40.7166666666667" customWidth="1"/>
    <col min="12" max="12" width="10.7083333333333" customWidth="1"/>
    <col min="13" max="13" width="12.15" customWidth="1"/>
  </cols>
  <sheetData>
    <row r="1" ht="22.5" customHeight="1" spans="1:1">
      <c r="A1" s="4" t="s">
        <v>0</v>
      </c>
    </row>
    <row r="2" ht="31" customHeight="1" spans="1:13">
      <c r="A2" s="5" t="s">
        <v>1</v>
      </c>
      <c r="B2" s="5"/>
      <c r="C2" s="5"/>
      <c r="D2" s="5"/>
      <c r="E2" s="5"/>
      <c r="F2" s="5"/>
      <c r="G2" s="5"/>
      <c r="H2" s="5"/>
      <c r="I2" s="5"/>
      <c r="J2" s="5"/>
      <c r="K2" s="5"/>
      <c r="L2" s="5"/>
      <c r="M2" s="5"/>
    </row>
    <row r="3" s="1" customFormat="1" ht="20.25" customHeight="1" spans="1:12">
      <c r="A3" s="6" t="s">
        <v>2</v>
      </c>
      <c r="B3" s="6"/>
      <c r="C3" s="6"/>
      <c r="D3" s="6"/>
      <c r="E3" s="6"/>
      <c r="F3" s="6"/>
      <c r="G3" s="6"/>
      <c r="H3" s="6"/>
      <c r="I3" s="6"/>
      <c r="K3" s="35" t="s">
        <v>3</v>
      </c>
      <c r="L3" s="35"/>
    </row>
    <row r="4" s="2" customFormat="1" ht="18" customHeight="1" spans="1:13">
      <c r="A4" s="7" t="s">
        <v>4</v>
      </c>
      <c r="B4" s="8" t="s">
        <v>5</v>
      </c>
      <c r="C4" s="8" t="s">
        <v>6</v>
      </c>
      <c r="D4" s="9" t="s">
        <v>7</v>
      </c>
      <c r="E4" s="8" t="s">
        <v>8</v>
      </c>
      <c r="F4" s="8" t="s">
        <v>9</v>
      </c>
      <c r="G4" s="8" t="s">
        <v>10</v>
      </c>
      <c r="H4" s="10" t="s">
        <v>11</v>
      </c>
      <c r="I4" s="36"/>
      <c r="J4" s="37" t="s">
        <v>12</v>
      </c>
      <c r="K4" s="37" t="s">
        <v>13</v>
      </c>
      <c r="L4" s="38" t="s">
        <v>14</v>
      </c>
      <c r="M4" s="39" t="s">
        <v>15</v>
      </c>
    </row>
    <row r="5" s="2" customFormat="1" ht="34.95" customHeight="1" spans="1:13">
      <c r="A5" s="7"/>
      <c r="B5" s="11"/>
      <c r="C5" s="11"/>
      <c r="D5" s="12"/>
      <c r="E5" s="11"/>
      <c r="F5" s="11"/>
      <c r="G5" s="11"/>
      <c r="H5" s="7" t="s">
        <v>16</v>
      </c>
      <c r="I5" s="7" t="s">
        <v>17</v>
      </c>
      <c r="J5" s="40"/>
      <c r="K5" s="40"/>
      <c r="L5" s="38"/>
      <c r="M5" s="41"/>
    </row>
    <row r="6" s="2" customFormat="1" ht="31" customHeight="1" spans="1:13">
      <c r="A6" s="13" t="s">
        <v>18</v>
      </c>
      <c r="B6" s="13"/>
      <c r="C6" s="13"/>
      <c r="D6" s="13"/>
      <c r="E6" s="13"/>
      <c r="F6" s="13"/>
      <c r="G6" s="13"/>
      <c r="H6" s="13"/>
      <c r="I6" s="13"/>
      <c r="J6" s="13"/>
      <c r="K6" s="13"/>
      <c r="L6" s="42"/>
      <c r="M6" s="43"/>
    </row>
    <row r="7" s="2" customFormat="1" ht="117" customHeight="1" spans="1:13">
      <c r="A7" s="14">
        <v>1</v>
      </c>
      <c r="B7" s="15" t="s">
        <v>19</v>
      </c>
      <c r="C7" s="15" t="s">
        <v>20</v>
      </c>
      <c r="D7" s="16" t="s">
        <v>21</v>
      </c>
      <c r="E7" s="14" t="s">
        <v>22</v>
      </c>
      <c r="F7" s="14" t="s">
        <v>23</v>
      </c>
      <c r="G7" s="14" t="s">
        <v>24</v>
      </c>
      <c r="H7" s="17">
        <v>2358.085626</v>
      </c>
      <c r="I7" s="17">
        <v>2358.085626</v>
      </c>
      <c r="J7" s="44" t="s">
        <v>25</v>
      </c>
      <c r="K7" s="44" t="s">
        <v>26</v>
      </c>
      <c r="L7" s="14" t="s">
        <v>27</v>
      </c>
      <c r="M7" s="45"/>
    </row>
    <row r="8" s="2" customFormat="1" ht="108" customHeight="1" spans="1:13">
      <c r="A8" s="14">
        <v>2</v>
      </c>
      <c r="B8" s="18" t="s">
        <v>28</v>
      </c>
      <c r="C8" s="18" t="s">
        <v>29</v>
      </c>
      <c r="D8" s="19" t="s">
        <v>30</v>
      </c>
      <c r="E8" s="14" t="s">
        <v>31</v>
      </c>
      <c r="F8" s="14" t="s">
        <v>23</v>
      </c>
      <c r="G8" s="14" t="s">
        <v>24</v>
      </c>
      <c r="H8" s="20">
        <v>40</v>
      </c>
      <c r="I8" s="20">
        <v>40</v>
      </c>
      <c r="J8" s="14" t="s">
        <v>32</v>
      </c>
      <c r="K8" s="14" t="s">
        <v>33</v>
      </c>
      <c r="L8" s="14" t="s">
        <v>34</v>
      </c>
      <c r="M8" s="45"/>
    </row>
    <row r="9" s="2" customFormat="1" ht="24" customHeight="1" spans="1:13">
      <c r="A9" s="21" t="s">
        <v>35</v>
      </c>
      <c r="B9" s="22"/>
      <c r="C9" s="22"/>
      <c r="D9" s="22"/>
      <c r="E9" s="14"/>
      <c r="F9" s="14"/>
      <c r="G9" s="14"/>
      <c r="H9" s="23">
        <f>SUM(H7:H8)</f>
        <v>2398.085626</v>
      </c>
      <c r="I9" s="23">
        <f>SUM(I7:I8)</f>
        <v>2398.085626</v>
      </c>
      <c r="J9" s="14"/>
      <c r="K9" s="14"/>
      <c r="L9" s="14"/>
      <c r="M9" s="45"/>
    </row>
    <row r="10" s="2" customFormat="1" ht="22" customHeight="1" spans="1:13">
      <c r="A10" s="24" t="s">
        <v>36</v>
      </c>
      <c r="B10" s="25"/>
      <c r="C10" s="25"/>
      <c r="D10" s="25"/>
      <c r="E10" s="25"/>
      <c r="F10" s="25"/>
      <c r="G10" s="25"/>
      <c r="H10" s="25"/>
      <c r="I10" s="25"/>
      <c r="J10" s="25"/>
      <c r="K10" s="25"/>
      <c r="L10" s="25"/>
      <c r="M10" s="46"/>
    </row>
    <row r="11" s="2" customFormat="1" ht="121" customHeight="1" spans="1:13">
      <c r="A11" s="14">
        <v>3</v>
      </c>
      <c r="B11" s="14" t="s">
        <v>37</v>
      </c>
      <c r="C11" s="14" t="s">
        <v>38</v>
      </c>
      <c r="D11" s="26" t="s">
        <v>39</v>
      </c>
      <c r="E11" s="14" t="s">
        <v>22</v>
      </c>
      <c r="F11" s="14" t="s">
        <v>23</v>
      </c>
      <c r="G11" s="14" t="s">
        <v>24</v>
      </c>
      <c r="H11" s="17">
        <v>65.563065</v>
      </c>
      <c r="I11" s="17">
        <v>65.563065</v>
      </c>
      <c r="J11" s="47" t="s">
        <v>40</v>
      </c>
      <c r="K11" s="14" t="s">
        <v>41</v>
      </c>
      <c r="L11" s="48" t="s">
        <v>34</v>
      </c>
      <c r="M11" s="47"/>
    </row>
    <row r="12" s="2" customFormat="1" ht="118" customHeight="1" spans="1:13">
      <c r="A12" s="14">
        <v>4</v>
      </c>
      <c r="B12" s="14" t="s">
        <v>42</v>
      </c>
      <c r="C12" s="14" t="s">
        <v>43</v>
      </c>
      <c r="D12" s="26" t="s">
        <v>44</v>
      </c>
      <c r="E12" s="14" t="s">
        <v>22</v>
      </c>
      <c r="F12" s="14" t="s">
        <v>23</v>
      </c>
      <c r="G12" s="14" t="s">
        <v>24</v>
      </c>
      <c r="H12" s="27">
        <v>46.879156</v>
      </c>
      <c r="I12" s="27">
        <v>46.879156</v>
      </c>
      <c r="J12" s="47" t="s">
        <v>45</v>
      </c>
      <c r="K12" s="14" t="s">
        <v>46</v>
      </c>
      <c r="L12" s="48" t="s">
        <v>34</v>
      </c>
      <c r="M12" s="47"/>
    </row>
    <row r="13" s="2" customFormat="1" ht="87" customHeight="1" spans="1:13">
      <c r="A13" s="14">
        <v>5</v>
      </c>
      <c r="B13" s="14" t="s">
        <v>47</v>
      </c>
      <c r="C13" s="14" t="s">
        <v>48</v>
      </c>
      <c r="D13" s="26" t="s">
        <v>49</v>
      </c>
      <c r="E13" s="14" t="s">
        <v>22</v>
      </c>
      <c r="F13" s="14" t="s">
        <v>23</v>
      </c>
      <c r="G13" s="14" t="s">
        <v>24</v>
      </c>
      <c r="H13" s="27">
        <v>143.538521</v>
      </c>
      <c r="I13" s="27">
        <v>143.538521</v>
      </c>
      <c r="J13" s="47" t="s">
        <v>50</v>
      </c>
      <c r="K13" s="14" t="s">
        <v>51</v>
      </c>
      <c r="L13" s="48" t="s">
        <v>34</v>
      </c>
      <c r="M13" s="47"/>
    </row>
    <row r="14" s="2" customFormat="1" ht="66" customHeight="1" spans="1:13">
      <c r="A14" s="14">
        <v>6</v>
      </c>
      <c r="B14" s="14" t="s">
        <v>52</v>
      </c>
      <c r="C14" s="14" t="s">
        <v>53</v>
      </c>
      <c r="D14" s="26" t="s">
        <v>54</v>
      </c>
      <c r="E14" s="14" t="s">
        <v>22</v>
      </c>
      <c r="F14" s="14" t="s">
        <v>23</v>
      </c>
      <c r="G14" s="14" t="s">
        <v>24</v>
      </c>
      <c r="H14" s="27">
        <v>383.839354</v>
      </c>
      <c r="I14" s="27">
        <v>383.839354</v>
      </c>
      <c r="J14" s="47" t="s">
        <v>55</v>
      </c>
      <c r="K14" s="14" t="s">
        <v>56</v>
      </c>
      <c r="L14" s="48" t="s">
        <v>34</v>
      </c>
      <c r="M14" s="47"/>
    </row>
    <row r="15" s="2" customFormat="1" ht="72" customHeight="1" spans="1:13">
      <c r="A15" s="14">
        <v>7</v>
      </c>
      <c r="B15" s="14" t="s">
        <v>57</v>
      </c>
      <c r="C15" s="14" t="s">
        <v>58</v>
      </c>
      <c r="D15" s="26" t="s">
        <v>59</v>
      </c>
      <c r="E15" s="14" t="s">
        <v>31</v>
      </c>
      <c r="F15" s="14" t="s">
        <v>23</v>
      </c>
      <c r="G15" s="14" t="s">
        <v>24</v>
      </c>
      <c r="H15" s="27">
        <v>35.763259</v>
      </c>
      <c r="I15" s="27">
        <v>35.763259</v>
      </c>
      <c r="J15" s="47" t="s">
        <v>60</v>
      </c>
      <c r="K15" s="14" t="s">
        <v>61</v>
      </c>
      <c r="L15" s="48" t="s">
        <v>34</v>
      </c>
      <c r="M15" s="47"/>
    </row>
    <row r="16" s="2" customFormat="1" ht="73" customHeight="1" spans="1:13">
      <c r="A16" s="14">
        <v>8</v>
      </c>
      <c r="B16" s="14" t="s">
        <v>62</v>
      </c>
      <c r="C16" s="14" t="s">
        <v>48</v>
      </c>
      <c r="D16" s="28" t="s">
        <v>63</v>
      </c>
      <c r="E16" s="14" t="s">
        <v>22</v>
      </c>
      <c r="F16" s="14" t="s">
        <v>64</v>
      </c>
      <c r="G16" s="14" t="s">
        <v>65</v>
      </c>
      <c r="H16" s="17">
        <v>224.331019</v>
      </c>
      <c r="I16" s="17">
        <v>224.331019</v>
      </c>
      <c r="J16" s="47" t="s">
        <v>66</v>
      </c>
      <c r="K16" s="14" t="s">
        <v>67</v>
      </c>
      <c r="L16" s="48" t="s">
        <v>34</v>
      </c>
      <c r="M16" s="47"/>
    </row>
    <row r="17" s="2" customFormat="1" ht="33" customHeight="1" spans="1:13">
      <c r="A17" s="21" t="s">
        <v>35</v>
      </c>
      <c r="B17" s="22"/>
      <c r="C17" s="22"/>
      <c r="D17" s="29"/>
      <c r="E17" s="14"/>
      <c r="F17" s="14"/>
      <c r="G17" s="14"/>
      <c r="H17" s="23">
        <f>SUM(H11:H16)</f>
        <v>899.914374</v>
      </c>
      <c r="I17" s="23">
        <f>SUM(I11:I16)</f>
        <v>899.914374</v>
      </c>
      <c r="J17" s="47"/>
      <c r="K17" s="14"/>
      <c r="L17" s="48"/>
      <c r="M17" s="47"/>
    </row>
    <row r="18" s="3" customFormat="1" ht="32" customHeight="1" spans="1:13">
      <c r="A18" s="30" t="s">
        <v>68</v>
      </c>
      <c r="B18" s="31"/>
      <c r="C18" s="31"/>
      <c r="D18" s="32"/>
      <c r="E18" s="33"/>
      <c r="F18" s="33"/>
      <c r="G18" s="33"/>
      <c r="H18" s="34">
        <f>H9+H17</f>
        <v>3298</v>
      </c>
      <c r="I18" s="34">
        <f>I9+I17</f>
        <v>3298</v>
      </c>
      <c r="J18" s="33"/>
      <c r="K18" s="33"/>
      <c r="L18" s="49"/>
      <c r="M18" s="50"/>
    </row>
  </sheetData>
  <mergeCells count="20">
    <mergeCell ref="A2:M2"/>
    <mergeCell ref="A3:I3"/>
    <mergeCell ref="K3:L3"/>
    <mergeCell ref="H4:I4"/>
    <mergeCell ref="A6:K6"/>
    <mergeCell ref="A9:D9"/>
    <mergeCell ref="A10:M10"/>
    <mergeCell ref="A17:D17"/>
    <mergeCell ref="A18:D18"/>
    <mergeCell ref="A4:A5"/>
    <mergeCell ref="B4:B5"/>
    <mergeCell ref="C4:C5"/>
    <mergeCell ref="D4:D5"/>
    <mergeCell ref="E4:E5"/>
    <mergeCell ref="F4:F5"/>
    <mergeCell ref="G4:G5"/>
    <mergeCell ref="J4:J5"/>
    <mergeCell ref="K4:K5"/>
    <mergeCell ref="L4:L5"/>
    <mergeCell ref="M4:M5"/>
  </mergeCells>
  <printOptions horizontalCentered="1"/>
  <pageMargins left="0.393055555555556" right="0.472222222222222" top="0.196527777777778" bottom="0.156944444444444" header="0.314583333333333" footer="0.196527777777778"/>
  <pageSetup paperSize="8" scale="73"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邓志勇</dc:creator>
  <cp:lastModifiedBy>越</cp:lastModifiedBy>
  <cp:revision>1</cp:revision>
  <dcterms:created xsi:type="dcterms:W3CDTF">2016-11-05T03:30:00Z</dcterms:created>
  <cp:lastPrinted>2021-03-16T02:43:00Z</cp:lastPrinted>
  <dcterms:modified xsi:type="dcterms:W3CDTF">2024-12-12T01:56:39Z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EM_Doc_Temp_ID">
    <vt:lpwstr>4ab0126f</vt:lpwstr>
  </property>
  <property fmtid="{D5CDD505-2E9C-101B-9397-08002B2CF9AE}" pid="4" name="ICV">
    <vt:lpwstr>9E284131126248A0A46DC796D3BCB024</vt:lpwstr>
  </property>
</Properties>
</file>