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告)" sheetId="2" r:id="rId1"/>
  </sheets>
  <definedNames>
    <definedName name="_xlnm._FilterDatabase" localSheetId="0" hidden="1">'2025 (公告)'!$A$8:$AC$12</definedName>
    <definedName name="_xlnm.Print_Area" localSheetId="0">'2025 (公告)'!$A$1:$AC$12</definedName>
    <definedName name="_xlnm.Print_Titles" localSheetId="0">'2025 (公告)'!$1:$4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<sst xmlns="http://schemas.openxmlformats.org/spreadsheetml/2006/main" count="85" uniqueCount="64">
  <si>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附件2：</t>
  </si>
  <si>
    <t>崖州区2025年度巩固拓展脱贫攻坚成果和乡村振兴项目库入库项目（第五批）明细表</t>
  </si>
  <si>
    <t>汇总单位（盖章）：三亚市崖州区农业农村局                                                                     时间：2025年3月17日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</si>
  <si>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</si>
  <si>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</si>
  <si>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</si>
  <si>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</si>
  <si>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</si>
  <si>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</si>
  <si>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</si>
  <si>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</si>
  <si>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</si>
  <si>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</si>
  <si>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</si>
  <si>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</si>
  <si>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</si>
  <si>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</si>
  <si>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</si>
  <si>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</si>
  <si>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</si>
  <si>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</si>
  <si>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</si>
  <si>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</si>
  <si>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</si>
  <si>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</si>
  <si>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</si>
  <si>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</si>
  <si>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</si>
  <si>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</si>
  <si>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</si>
  <si>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</si>
  <si>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</si>
  <si>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</si>
  <si>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</si>
  <si>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</si>
  <si>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</si>
  <si>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</si>
  <si>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</si>
  <si>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</si>
  <si>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农业道路建设（通村）</t>
  </si>
  <si>
    <t>崖州区</t>
  </si>
  <si>
    <t>赤草村</t>
  </si>
  <si>
    <t>三亚市崖州区赤草村生产道路及漫水桥改造工程项目</t>
  </si>
  <si>
    <t>新建</t>
  </si>
  <si>
    <t>区农业农村局</t>
  </si>
  <si>
    <t>主要建设内容包括道路工程（包括排水沟、路基防护等）、桥梁工程，其中硬化改造1条道路，长约434m，路基宽度4.5m，路面宽度3.5m，在道路跨越河道处设置一座2-16m预应力混凝土空心板桥。</t>
  </si>
  <si>
    <t>硬化改造1条道路，长约434m，新建1座混凝土空心板桥；改善农村交通出行安全问题，助力农业生产，完善农村基础设施的建设短板。</t>
  </si>
  <si>
    <t>其他</t>
  </si>
  <si>
    <t>--</t>
  </si>
  <si>
    <t>赤草村委会</t>
  </si>
  <si>
    <t>农村道路建设</t>
  </si>
  <si>
    <t>港门村</t>
  </si>
  <si>
    <t>三亚市崖州区港门村新必田洋机耕路硬板化工程项目</t>
  </si>
  <si>
    <t>硬板化村境内新必田洋机耕道路：1#主路：新建4.0mpa 抗折混凝土路面：20cm砼路面+18cm级配碎石层路基，长约776.00m，路面宽3.00m；新建12cm*40cm*100cm
成品C25砼路肩墙，长1552m；
2#支路：新建4.0mpa抗折混凝土路面：20cm砼路面+18cm级配碎石层路基，长约510.00m，路面宽3.00m；
3#支路：新建4.0mpa抗折混凝土路面：20cm砼路面+18cm级配碎石层路基，长约345.00m，路面宽3.00m。</t>
  </si>
  <si>
    <t>硬板化村境内新必田洋机耕道路3条，长约1631m；解决村境内村民的出行安全及当地的农业生产便利问题，增加村民的经济收入，助力乡村振兴。</t>
  </si>
  <si>
    <t>港门村委会</t>
  </si>
  <si>
    <t>农村道路建设（通村路）</t>
  </si>
  <si>
    <t>三更村</t>
  </si>
  <si>
    <t>三亚市崖州区三更村沟渠路和新村园路硬化工程项目</t>
  </si>
  <si>
    <t>新建（硬化）道路2条，其中A线长度1525.18m，B线长度637.861m。</t>
  </si>
  <si>
    <t>新建（硬化）道路2条，长约2163m；改善农村交通出行安全问题，助力农业生产，完善农村基础设施的建设短板。</t>
  </si>
  <si>
    <t>三更村委会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</si>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</sst>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2" fillId="29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view="pageBreakPreview" zoomScale="79" zoomScaleNormal="100" zoomScaleSheetLayoutView="79" workbookViewId="0">
      <selection activeCell="Q8" sqref="Q8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5.475" customWidth="1"/>
    <col min="14" max="14" width="12.975" customWidth="1"/>
    <col min="15" max="15" width="12.6583333333333" customWidth="1"/>
    <col min="16" max="16" width="10.5833333333333" customWidth="1"/>
    <col min="17" max="17" width="9.33333333333333" customWidth="1"/>
    <col min="18" max="18" width="9.65833333333333" customWidth="1"/>
    <col min="21" max="21" width="11.2333333333333" customWidth="1"/>
    <col min="22" max="22" width="14.2416666666667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40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0" t="s">
        <v>28</v>
      </c>
      <c r="P6" s="21"/>
      <c r="Q6" s="12" t="s">
        <v>29</v>
      </c>
      <c r="R6" s="12" t="s">
        <v>30</v>
      </c>
      <c r="S6" s="12" t="s">
        <v>31</v>
      </c>
      <c r="T6" s="20" t="s">
        <v>28</v>
      </c>
      <c r="U6" s="27"/>
      <c r="V6" s="21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2" t="s">
        <v>32</v>
      </c>
      <c r="P7" s="22" t="s">
        <v>33</v>
      </c>
      <c r="Q7" s="12"/>
      <c r="R7" s="12"/>
      <c r="S7" s="12"/>
      <c r="T7" s="22" t="s">
        <v>34</v>
      </c>
      <c r="U7" s="22" t="s">
        <v>35</v>
      </c>
      <c r="V7" s="22" t="s">
        <v>36</v>
      </c>
      <c r="W7" s="15"/>
      <c r="X7" s="14"/>
      <c r="Y7" s="14"/>
      <c r="Z7" s="14"/>
      <c r="AA7" s="14"/>
      <c r="AB7" s="14"/>
      <c r="AC7" s="14"/>
    </row>
    <row r="8" ht="133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6" t="s">
        <v>43</v>
      </c>
      <c r="I8" s="16" t="s">
        <v>41</v>
      </c>
      <c r="J8" s="23">
        <v>45778</v>
      </c>
      <c r="K8" s="23">
        <v>45992</v>
      </c>
      <c r="L8" s="16" t="s">
        <v>44</v>
      </c>
      <c r="M8" s="24" t="s">
        <v>45</v>
      </c>
      <c r="N8" s="16">
        <v>302.61</v>
      </c>
      <c r="O8" s="16">
        <v>302.61</v>
      </c>
      <c r="P8" s="16">
        <v>0</v>
      </c>
      <c r="Q8" s="16">
        <v>1</v>
      </c>
      <c r="R8" s="16">
        <v>540</v>
      </c>
      <c r="S8" s="16">
        <v>2487</v>
      </c>
      <c r="T8" s="16">
        <v>0</v>
      </c>
      <c r="U8" s="16">
        <v>108</v>
      </c>
      <c r="V8" s="16">
        <v>473</v>
      </c>
      <c r="W8" s="28" t="s">
        <v>46</v>
      </c>
      <c r="X8" s="16" t="s">
        <v>47</v>
      </c>
      <c r="Y8" s="16">
        <v>2025</v>
      </c>
      <c r="Z8" s="16" t="s">
        <v>48</v>
      </c>
      <c r="AA8" s="16" t="s">
        <v>49</v>
      </c>
      <c r="AB8" s="16" t="s">
        <v>48</v>
      </c>
      <c r="AC8" s="16"/>
    </row>
    <row r="9" ht="236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3">
        <v>45778</v>
      </c>
      <c r="K9" s="23">
        <v>45992</v>
      </c>
      <c r="L9" s="16" t="s">
        <v>44</v>
      </c>
      <c r="M9" s="16" t="s">
        <v>53</v>
      </c>
      <c r="N9" s="16">
        <v>156.810426</v>
      </c>
      <c r="O9" s="16">
        <v>156.810426</v>
      </c>
      <c r="P9" s="16">
        <v>0</v>
      </c>
      <c r="Q9" s="16">
        <v>1</v>
      </c>
      <c r="R9" s="16">
        <v>641</v>
      </c>
      <c r="S9" s="16">
        <v>4381</v>
      </c>
      <c r="T9" s="16">
        <v>0</v>
      </c>
      <c r="U9" s="16">
        <v>5</v>
      </c>
      <c r="V9" s="16">
        <v>11</v>
      </c>
      <c r="W9" s="16" t="s">
        <v>54</v>
      </c>
      <c r="X9" s="16" t="s">
        <v>47</v>
      </c>
      <c r="Y9" s="16">
        <v>2025</v>
      </c>
      <c r="Z9" s="16" t="s">
        <v>48</v>
      </c>
      <c r="AA9" s="16" t="s">
        <v>55</v>
      </c>
      <c r="AB9" s="16" t="s">
        <v>48</v>
      </c>
      <c r="AC9" s="16"/>
    </row>
    <row r="10" ht="145" customHeight="1" spans="1:29">
      <c r="A10" s="16">
        <v>3</v>
      </c>
      <c r="B10" s="16" t="s">
        <v>37</v>
      </c>
      <c r="C10" s="16" t="s">
        <v>38</v>
      </c>
      <c r="D10" s="16" t="s">
        <v>56</v>
      </c>
      <c r="E10" s="16" t="s">
        <v>40</v>
      </c>
      <c r="F10" s="16" t="s">
        <v>57</v>
      </c>
      <c r="G10" s="16" t="s">
        <v>58</v>
      </c>
      <c r="H10" s="16" t="s">
        <v>43</v>
      </c>
      <c r="I10" s="16" t="s">
        <v>57</v>
      </c>
      <c r="J10" s="23">
        <v>45778</v>
      </c>
      <c r="K10" s="23">
        <v>45992</v>
      </c>
      <c r="L10" s="16" t="s">
        <v>44</v>
      </c>
      <c r="M10" s="25" t="s">
        <v>59</v>
      </c>
      <c r="N10" s="16">
        <v>235.82</v>
      </c>
      <c r="O10" s="16">
        <v>235.82</v>
      </c>
      <c r="P10" s="16">
        <v>0</v>
      </c>
      <c r="Q10" s="16">
        <v>1</v>
      </c>
      <c r="R10" s="16">
        <v>270</v>
      </c>
      <c r="S10" s="16">
        <v>1360</v>
      </c>
      <c r="T10" s="16">
        <v>0</v>
      </c>
      <c r="U10" s="16">
        <v>2</v>
      </c>
      <c r="V10" s="16">
        <v>12</v>
      </c>
      <c r="W10" s="28" t="s">
        <v>60</v>
      </c>
      <c r="X10" s="16" t="s">
        <v>47</v>
      </c>
      <c r="Y10" s="16">
        <v>2025</v>
      </c>
      <c r="Z10" s="16" t="s">
        <v>48</v>
      </c>
      <c r="AA10" s="16" t="s">
        <v>61</v>
      </c>
      <c r="AB10" s="16" t="s">
        <v>48</v>
      </c>
      <c r="AC10" s="16"/>
    </row>
    <row r="11" ht="33" customHeight="1" spans="1:29">
      <c r="A11" s="17" t="s">
        <v>62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6">
        <f>O11+P11</f>
        <v>695.240426</v>
      </c>
      <c r="O11" s="12">
        <f>SUM(O8:O10)</f>
        <v>695.240426</v>
      </c>
      <c r="P11" s="10">
        <f>SUM(P8:P10)</f>
        <v>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ht="30" customHeight="1" spans="1:29">
      <c r="A12" s="19" t="s">
        <v>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</sheetData>
  <mergeCells count="33">
    <mergeCell ref="B5:D5"/>
    <mergeCell ref="J5:K5"/>
    <mergeCell ref="N5:P5"/>
    <mergeCell ref="Q5:V5"/>
    <mergeCell ref="O6:P6"/>
    <mergeCell ref="T6:V6"/>
    <mergeCell ref="A11:K11"/>
    <mergeCell ref="A12:AC12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8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2025-03-17T03:05:42Z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