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6年度第一批 (公示)" sheetId="2" r:id="rId1"/>
  </sheets>
  <definedNames>
    <definedName name="_xlnm._FilterDatabase" localSheetId="0" hidden="1">'2026年度第一批 (公示)'!$A$8:$AC$14</definedName>
    <definedName name="_xlnm.Print_Area" localSheetId="0">'2026年度第一批 (公示)'!$A$1:$AC$14</definedName>
    <definedName name="_xlnm.Print_Titles" localSheetId="0">'2026年度第一批 (公示)'!$1:$4</definedName>
  </definedNames>
  <calcPr calcId="144525" concurrentCalc="0"/>
</workbook>
</file>

<file path=xl/sharedStrings.xml><?xml version="1.0" encoding="utf-8"?>
<sst xmlns="http://schemas.openxmlformats.org/spreadsheetml/2006/main" count="115" uniqueCount="73">
  <si>
    <t>附件2：</t>
  </si>
  <si>
    <t>崖州区2026年度巩固拓展脱贫攻坚成果和乡村振兴项目库入库项目（第一批）明细表</t>
  </si>
  <si>
    <t>汇总单位（盖章）：三亚市崖州区农业农村局                                                                     时间：2025年8月8日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</si>
  <si>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</si>
  <si>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</si>
  <si>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</si>
  <si>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</si>
  <si>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</si>
  <si>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</si>
  <si>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</si>
  <si>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</si>
  <si>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</si>
  <si>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</si>
  <si>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</si>
  <si>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</si>
  <si>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</si>
  <si>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</si>
  <si>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拟入库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</si>
  <si>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</si>
  <si>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</si>
  <si>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</si>
  <si>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</si>
  <si>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</si>
  <si>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</si>
  <si>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</si>
  <si>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</si>
  <si>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</si>
  <si>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</si>
  <si>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</si>
  <si>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</si>
  <si>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</si>
  <si>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</si>
  <si>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</si>
  <si>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</si>
  <si>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</si>
  <si>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</si>
  <si>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</si>
  <si>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</si>
  <si>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</si>
  <si>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农村道路建设（通村、通户路）</t>
  </si>
  <si>
    <t>崖州区</t>
  </si>
  <si>
    <t>抱古村</t>
  </si>
  <si>
    <t>崖州区抱古村白河二组村边田道路和抱古一组通河路硬化工程项目</t>
  </si>
  <si>
    <t>新建</t>
  </si>
  <si>
    <t>区农业农村局</t>
  </si>
  <si>
    <t>硬化道路总长约466m，宽约4m，其中抱古一组通河路长约156m，白河二组村边田道路长约310m</t>
  </si>
  <si>
    <t>硬化道路长约466M；改善村民的安全通行和农业生产条件及村容村貌,补齐基础设施短板，助力乡村振兴。</t>
  </si>
  <si>
    <t>其他</t>
  </si>
  <si>
    <t>--</t>
  </si>
  <si>
    <t>抱古村委会</t>
  </si>
  <si>
    <t>农村道路建设（通村路）</t>
  </si>
  <si>
    <t>城西村</t>
  </si>
  <si>
    <t>三亚市崖州区城西村高地小组道路硬化建设项目</t>
  </si>
  <si>
    <t>主要建设内容：新建道路1条，新建4.0mpa抗折混凝土路面：20cm砼路面+18cm级配碎石层路基，长约400.00m，路面均宽3.00m。雨水井盖提升1座。</t>
  </si>
  <si>
    <t>新建混凝土路面1条长约400m；改善农村交通出行安全、助力农业生产，完善农村基础设施的建设短板。</t>
  </si>
  <si>
    <t>城西村委会</t>
  </si>
  <si>
    <t>海棠村</t>
  </si>
  <si>
    <t>三亚市崖州区海棠村道路硬化及排沟改造工程项目</t>
  </si>
  <si>
    <t>①硬化道路总长约142m，宽约4m；②排沟改造总长约510m，宽约4m，高约1.5米；③新建机耕交通桥4座；④新建C级安全护栏，长 1020.00m及配套相应建筑物等；⑤沿河道布置纵向围堰长510.00m，横向施工围堰约42.00m。</t>
  </si>
  <si>
    <t>硬化道路总长约142m，改造排沟总长约510m；改善村民的安全通行和农业生产条件及村容村貌,提高防洪排水功能，补齐基础设施短板，助力乡村振兴。</t>
  </si>
  <si>
    <t>海棠村委会</t>
  </si>
  <si>
    <t>崖城村</t>
  </si>
  <si>
    <t>崖州区崖城村基干连排灌沟渠提升改造工程项目</t>
  </si>
  <si>
    <t>①拆除现状U型槽沟渠并重建C25砼矩形槽2条，总长673m；②拆除现状梯形槽并重建C25砼矩形槽2条，总长1063m；③改造渠下涵一座；④新建附属构筑物若干。</t>
  </si>
  <si>
    <t>改造（拆除）基干连排灌沟渠长约1736M；改善基干连区域的水利灌溉设施，保证农业灌溉用水、农田排涝,补齐基础设施短板，助力乡村振兴。</t>
  </si>
  <si>
    <t>崖城村委会</t>
  </si>
  <si>
    <t>北岭村</t>
  </si>
  <si>
    <t>三亚市崖州区北岭村拉磨、龙泉及龙溪路道路硬化工程项目</t>
  </si>
  <si>
    <t>主要建设内容:硬化总长约3864m，宽4.00m，其中拉磨路长约1662m，龙泉路长约761m，龙溪路长约1441m。</t>
  </si>
  <si>
    <t>硬化道路长约3864M；改善村民的安全通行和农业生产条件及村容村貌,补齐基础设施短板，助力乡村振兴。</t>
  </si>
  <si>
    <t>北岭村委会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</si>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</sst>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9" fillId="2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57" fontId="3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tabSelected="1" view="pageBreakPreview" zoomScale="66" zoomScaleNormal="100" zoomScaleSheetLayoutView="66" workbookViewId="0">
      <selection activeCell="D8" sqref="D8"/>
    </sheetView>
  </sheetViews>
  <sheetFormatPr defaultColWidth="9" defaultRowHeight="13.5"/>
  <cols>
    <col min="1" max="1" width="5.85833333333333" customWidth="1"/>
    <col min="2" max="2" width="9.175" customWidth="1"/>
    <col min="7" max="7" width="15.5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8.4083333333333" customWidth="1"/>
    <col min="14" max="15" width="17.0416666666667" customWidth="1"/>
    <col min="16" max="16" width="10.5833333333333" customWidth="1"/>
    <col min="17" max="17" width="9.33333333333333" customWidth="1"/>
    <col min="18" max="18" width="9.65833333333333" customWidth="1"/>
    <col min="21" max="21" width="11.2333333333333" customWidth="1"/>
    <col min="22" max="22" width="14.2416666666667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4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40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1" t="s">
        <v>28</v>
      </c>
      <c r="P6" s="22"/>
      <c r="Q6" s="12" t="s">
        <v>29</v>
      </c>
      <c r="R6" s="12" t="s">
        <v>30</v>
      </c>
      <c r="S6" s="12" t="s">
        <v>31</v>
      </c>
      <c r="T6" s="21" t="s">
        <v>28</v>
      </c>
      <c r="U6" s="32"/>
      <c r="V6" s="22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3" t="s">
        <v>32</v>
      </c>
      <c r="P7" s="23" t="s">
        <v>33</v>
      </c>
      <c r="Q7" s="12"/>
      <c r="R7" s="12"/>
      <c r="S7" s="12"/>
      <c r="T7" s="23" t="s">
        <v>34</v>
      </c>
      <c r="U7" s="23" t="s">
        <v>35</v>
      </c>
      <c r="V7" s="23" t="s">
        <v>36</v>
      </c>
      <c r="W7" s="15"/>
      <c r="X7" s="14"/>
      <c r="Y7" s="14"/>
      <c r="Z7" s="14"/>
      <c r="AA7" s="14"/>
      <c r="AB7" s="14"/>
      <c r="AC7" s="14"/>
    </row>
    <row r="8" ht="153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7" t="s">
        <v>42</v>
      </c>
      <c r="H8" s="16" t="s">
        <v>43</v>
      </c>
      <c r="I8" s="16" t="s">
        <v>41</v>
      </c>
      <c r="J8" s="24">
        <v>46023</v>
      </c>
      <c r="K8" s="24">
        <v>46357</v>
      </c>
      <c r="L8" s="16" t="s">
        <v>44</v>
      </c>
      <c r="M8" s="16" t="s">
        <v>45</v>
      </c>
      <c r="N8" s="16">
        <v>49.65246</v>
      </c>
      <c r="O8" s="16">
        <v>49.65246</v>
      </c>
      <c r="P8" s="16">
        <v>0</v>
      </c>
      <c r="Q8" s="16">
        <v>1</v>
      </c>
      <c r="R8" s="16">
        <v>141</v>
      </c>
      <c r="S8" s="16">
        <v>662</v>
      </c>
      <c r="T8" s="16">
        <v>1</v>
      </c>
      <c r="U8" s="16">
        <v>22</v>
      </c>
      <c r="V8" s="16">
        <v>96</v>
      </c>
      <c r="W8" s="33" t="s">
        <v>46</v>
      </c>
      <c r="X8" s="16" t="s">
        <v>47</v>
      </c>
      <c r="Y8" s="16">
        <v>2026</v>
      </c>
      <c r="Z8" s="16" t="s">
        <v>48</v>
      </c>
      <c r="AA8" s="16" t="s">
        <v>49</v>
      </c>
      <c r="AB8" s="16" t="s">
        <v>48</v>
      </c>
      <c r="AC8" s="16"/>
    </row>
    <row r="9" ht="164" customHeight="1" spans="1:29">
      <c r="A9" s="16">
        <v>2</v>
      </c>
      <c r="B9" s="16" t="s">
        <v>37</v>
      </c>
      <c r="C9" s="16" t="s">
        <v>38</v>
      </c>
      <c r="D9" s="16" t="s">
        <v>50</v>
      </c>
      <c r="E9" s="16" t="s">
        <v>40</v>
      </c>
      <c r="F9" s="16" t="s">
        <v>51</v>
      </c>
      <c r="G9" s="16" t="s">
        <v>52</v>
      </c>
      <c r="H9" s="16" t="s">
        <v>43</v>
      </c>
      <c r="I9" s="16" t="s">
        <v>51</v>
      </c>
      <c r="J9" s="24">
        <v>46023</v>
      </c>
      <c r="K9" s="24">
        <v>46357</v>
      </c>
      <c r="L9" s="16" t="s">
        <v>44</v>
      </c>
      <c r="M9" s="25" t="s">
        <v>53</v>
      </c>
      <c r="N9" s="16">
        <v>39.065635</v>
      </c>
      <c r="O9" s="26">
        <v>39.065635</v>
      </c>
      <c r="P9" s="16">
        <v>0</v>
      </c>
      <c r="Q9" s="16">
        <v>1</v>
      </c>
      <c r="R9" s="16">
        <v>1220</v>
      </c>
      <c r="S9" s="16">
        <v>5310</v>
      </c>
      <c r="T9" s="16">
        <v>0</v>
      </c>
      <c r="U9" s="16">
        <v>3</v>
      </c>
      <c r="V9" s="16">
        <v>9</v>
      </c>
      <c r="W9" s="25" t="s">
        <v>54</v>
      </c>
      <c r="X9" s="16" t="s">
        <v>47</v>
      </c>
      <c r="Y9" s="16">
        <v>2026</v>
      </c>
      <c r="Z9" s="16" t="s">
        <v>48</v>
      </c>
      <c r="AA9" s="16" t="s">
        <v>55</v>
      </c>
      <c r="AB9" s="16" t="s">
        <v>48</v>
      </c>
      <c r="AC9" s="16"/>
    </row>
    <row r="10" ht="172" customHeight="1" spans="1:29">
      <c r="A10" s="16">
        <v>3</v>
      </c>
      <c r="B10" s="16" t="s">
        <v>37</v>
      </c>
      <c r="C10" s="16" t="s">
        <v>38</v>
      </c>
      <c r="D10" s="16" t="s">
        <v>39</v>
      </c>
      <c r="E10" s="16" t="s">
        <v>40</v>
      </c>
      <c r="F10" s="16" t="s">
        <v>56</v>
      </c>
      <c r="G10" s="16" t="s">
        <v>57</v>
      </c>
      <c r="H10" s="16" t="s">
        <v>43</v>
      </c>
      <c r="I10" s="16" t="s">
        <v>56</v>
      </c>
      <c r="J10" s="24">
        <v>46023</v>
      </c>
      <c r="K10" s="24">
        <v>46357</v>
      </c>
      <c r="L10" s="16" t="s">
        <v>44</v>
      </c>
      <c r="M10" s="16" t="s">
        <v>58</v>
      </c>
      <c r="N10" s="16">
        <v>464.978324</v>
      </c>
      <c r="O10" s="16">
        <v>464.978324</v>
      </c>
      <c r="P10" s="16">
        <v>0</v>
      </c>
      <c r="Q10" s="16">
        <v>1</v>
      </c>
      <c r="R10" s="16">
        <v>245</v>
      </c>
      <c r="S10" s="16">
        <v>1190</v>
      </c>
      <c r="T10" s="16">
        <v>0</v>
      </c>
      <c r="U10" s="16">
        <v>3</v>
      </c>
      <c r="V10" s="16">
        <v>12</v>
      </c>
      <c r="W10" s="33" t="s">
        <v>59</v>
      </c>
      <c r="X10" s="16" t="s">
        <v>47</v>
      </c>
      <c r="Y10" s="16">
        <v>2026</v>
      </c>
      <c r="Z10" s="16" t="s">
        <v>48</v>
      </c>
      <c r="AA10" s="16" t="s">
        <v>60</v>
      </c>
      <c r="AB10" s="16" t="s">
        <v>48</v>
      </c>
      <c r="AC10" s="16"/>
    </row>
    <row r="11" ht="156" customHeight="1" spans="1:29">
      <c r="A11" s="16">
        <v>4</v>
      </c>
      <c r="B11" s="16" t="s">
        <v>37</v>
      </c>
      <c r="C11" s="16" t="s">
        <v>38</v>
      </c>
      <c r="D11" s="16" t="s">
        <v>47</v>
      </c>
      <c r="E11" s="16" t="s">
        <v>40</v>
      </c>
      <c r="F11" s="16" t="s">
        <v>61</v>
      </c>
      <c r="G11" s="17" t="s">
        <v>62</v>
      </c>
      <c r="H11" s="16" t="s">
        <v>43</v>
      </c>
      <c r="I11" s="16" t="s">
        <v>61</v>
      </c>
      <c r="J11" s="24">
        <v>46023</v>
      </c>
      <c r="K11" s="24">
        <v>46357</v>
      </c>
      <c r="L11" s="16" t="s">
        <v>44</v>
      </c>
      <c r="M11" s="16" t="s">
        <v>63</v>
      </c>
      <c r="N11" s="16">
        <v>253.95</v>
      </c>
      <c r="O11" s="16">
        <v>253.95</v>
      </c>
      <c r="P11" s="16">
        <v>0</v>
      </c>
      <c r="Q11" s="16">
        <v>1</v>
      </c>
      <c r="R11" s="16">
        <v>866</v>
      </c>
      <c r="S11" s="16">
        <v>3689</v>
      </c>
      <c r="T11" s="16">
        <v>0</v>
      </c>
      <c r="U11" s="16">
        <v>2</v>
      </c>
      <c r="V11" s="16">
        <v>5</v>
      </c>
      <c r="W11" s="33" t="s">
        <v>64</v>
      </c>
      <c r="X11" s="16" t="s">
        <v>47</v>
      </c>
      <c r="Y11" s="16">
        <v>2026</v>
      </c>
      <c r="Z11" s="16" t="s">
        <v>48</v>
      </c>
      <c r="AA11" s="16" t="s">
        <v>65</v>
      </c>
      <c r="AB11" s="16" t="s">
        <v>48</v>
      </c>
      <c r="AC11" s="16"/>
    </row>
    <row r="12" ht="164" customHeight="1" spans="1:29">
      <c r="A12" s="14">
        <v>5</v>
      </c>
      <c r="B12" s="16" t="s">
        <v>37</v>
      </c>
      <c r="C12" s="16" t="s">
        <v>38</v>
      </c>
      <c r="D12" s="16" t="s">
        <v>39</v>
      </c>
      <c r="E12" s="16" t="s">
        <v>40</v>
      </c>
      <c r="F12" s="15" t="s">
        <v>66</v>
      </c>
      <c r="G12" s="14" t="s">
        <v>67</v>
      </c>
      <c r="H12" s="16" t="s">
        <v>43</v>
      </c>
      <c r="I12" s="14" t="s">
        <v>66</v>
      </c>
      <c r="J12" s="27">
        <v>46023</v>
      </c>
      <c r="K12" s="27">
        <v>46357</v>
      </c>
      <c r="L12" s="16" t="s">
        <v>44</v>
      </c>
      <c r="M12" s="16" t="s">
        <v>68</v>
      </c>
      <c r="N12" s="12">
        <v>437.870075</v>
      </c>
      <c r="O12" s="28">
        <v>437.870075</v>
      </c>
      <c r="P12" s="16">
        <v>0</v>
      </c>
      <c r="Q12" s="16">
        <v>1</v>
      </c>
      <c r="R12" s="16">
        <v>750</v>
      </c>
      <c r="S12" s="16">
        <v>4000</v>
      </c>
      <c r="T12" s="16">
        <v>0</v>
      </c>
      <c r="U12" s="12">
        <v>157</v>
      </c>
      <c r="V12" s="12">
        <v>632</v>
      </c>
      <c r="W12" s="33" t="s">
        <v>69</v>
      </c>
      <c r="X12" s="16" t="s">
        <v>47</v>
      </c>
      <c r="Y12" s="14">
        <v>2026</v>
      </c>
      <c r="Z12" s="16" t="s">
        <v>48</v>
      </c>
      <c r="AA12" s="14" t="s">
        <v>70</v>
      </c>
      <c r="AB12" s="16" t="s">
        <v>48</v>
      </c>
      <c r="AC12" s="14"/>
    </row>
    <row r="13" ht="43" customHeight="1" spans="1:29">
      <c r="A13" s="18" t="s">
        <v>71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9">
        <f>O13+P13</f>
        <v>1245.516494</v>
      </c>
      <c r="O13" s="30">
        <f>SUM(O8:O12)</f>
        <v>1245.516494</v>
      </c>
      <c r="P13" s="31">
        <f>SUM(P8:P12)</f>
        <v>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ht="34" customHeight="1" spans="1:29">
      <c r="A14" s="20" t="s">
        <v>72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</sheetData>
  <mergeCells count="33">
    <mergeCell ref="B5:D5"/>
    <mergeCell ref="J5:K5"/>
    <mergeCell ref="N5:P5"/>
    <mergeCell ref="Q5:V5"/>
    <mergeCell ref="O6:P6"/>
    <mergeCell ref="T6:V6"/>
    <mergeCell ref="A13:K13"/>
    <mergeCell ref="A14:AC14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8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2026年度第一批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陈雪圣</cp:lastModifiedBy>
  <dcterms:created xsi:type="dcterms:W3CDTF">2021-09-22T08:37:00Z</dcterms:created>
  <dcterms:modified xsi:type="dcterms:W3CDTF">2025-08-07T02:26:49Z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