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2026年度第一批 (公告)" sheetId="2" r:id="rId1"/>
  </sheets>
  <definedNames>
    <definedName name="_xlnm._FilterDatabase" localSheetId="0" hidden="1">'2026年度第一批 (公告)'!$A$8:$AC$14</definedName>
    <definedName name="_xlnm.Print_Area" localSheetId="0">'2026年度第一批 (公告)'!$A$1:$AC$14</definedName>
    <definedName name="_xlnm.Print_Titles" localSheetId="0">'2026年度第一批 (公告)'!$1:$4</definedName>
  </definedNames>
  <calcPr calcId="144525" concurrentCalc="0"/>
</workbook>
</file>

<file path=xl/sharedStrings.xml><?xml version="1.0" encoding="utf-8"?>
<sst xmlns="http://schemas.openxmlformats.org/spreadsheetml/2006/main" count="115" uniqueCount="73">
  <si>
    <t>附件2：</t>
  </si>
  <si>
    <t>崖州区2026年度巩固拓展脱贫攻坚成果和乡村振兴项目库入库项目（第一批）明细表</t>
  </si>
  <si>
    <t>汇总单位（盖章）：三亚市崖州区农业农村局                                                                     时间：2025年8月15日</t>
  </si>
  <si>
    <t>项目序号</t>
  </si>
  <si>
    <t>项目类别</t>
  </si>
  <si>
    <t>区</t>
  </si>
  <si>
    <t>村</t>
  </si>
  <si>
    <t>项目名称</t>
  </si>
  <si>
    <t>建设性质</t>
  </si>
  <si>
    <t>实施地点</t>
  </si>
  <si>
    <t>时间进度</t>
  </si>
  <si>
    <t>责任单位</t>
  </si>
  <si>
    <t>建设内容及规模</t>
  </si>
  <si>
    <t>资金规模和筹资方式</t>
  </si>
  <si>
    <t>受益对象</t>
  </si>
  <si>
    <t>绩效目标</t>
  </si>
  <si>
    <t>联农带农富农机制</t>
  </si>
  <si>
    <t>入库
时间</t>
  </si>
  <si>
    <t>审批文号</t>
  </si>
  <si>
    <t>申报单位</t>
  </si>
  <si>
    <t>销号</t>
  </si>
  <si>
    <t>备注</t>
  </si>
  <si>
    <t>项目类型</t>
  </si>
  <si>
    <t>二级项目类型</t>
  </si>
  <si>
    <t>项目子类型</t>
  </si>
  <si>
    <t>计划开工时间</t>
  </si>
  <si>
    <t>计划完工时间</t>
  </si>
  <si>
    <t>项目预算总投资（万元）</t>
  </si>
  <si>
    <t>其中</t>
  </si>
  <si>
    <t>受益村数（个）</t>
  </si>
  <si>
    <t>受益户数（户）</t>
  </si>
  <si>
    <t>受益人口数（人）</t>
  </si>
  <si>
    <t>财政资金（万元）</t>
  </si>
  <si>
    <t>其他资金（万元）</t>
  </si>
  <si>
    <t>受益脱贫村数（个）</t>
  </si>
  <si>
    <t>受益脱贫户数及防止返贫监测对象户数（户）</t>
  </si>
  <si>
    <t>受益脱贫人口数及防止返贫监测对象人口数（人）</t>
  </si>
  <si>
    <t>乡村建设行动</t>
  </si>
  <si>
    <t>农村基础设施</t>
  </si>
  <si>
    <t>农村道路建设（通村、通户路）</t>
  </si>
  <si>
    <t>崖州区</t>
  </si>
  <si>
    <t>抱古村</t>
  </si>
  <si>
    <t>崖州区抱古村白河二组村边田道路和抱古一组通河路硬化工程项目</t>
  </si>
  <si>
    <t>新建</t>
  </si>
  <si>
    <t>区农业农村局</t>
  </si>
  <si>
    <t>硬化道路总长约466m，宽约4m，其中抱古一组通河路长约156m，白河二组村边田道路长约310m</t>
  </si>
  <si>
    <t>硬化道路长约466M；改善村民的安全通行和农业生产条件及村容村貌,补齐基础设施短板，助力乡村振兴。</t>
  </si>
  <si>
    <t>其他</t>
  </si>
  <si>
    <t>--</t>
  </si>
  <si>
    <t>抱古村委会</t>
  </si>
  <si>
    <t>农村道路建设（通村路）</t>
  </si>
  <si>
    <t>城西村</t>
  </si>
  <si>
    <t>三亚市崖州区城西村高地小组道路硬化建设项目</t>
  </si>
  <si>
    <t>主要建设内容：新建道路1条，新建4.0mpa抗折混凝土路面：20cm砼路面+18cm级配碎石层路基，长约400.00m，路面均宽3.00m。雨水井盖提升1座。</t>
  </si>
  <si>
    <t>新建混凝土路面1条长约400m；改善农村交通出行安全、助力农业生产，完善农村基础设施的建设短板。</t>
  </si>
  <si>
    <t>城西村委会</t>
  </si>
  <si>
    <t>海棠村</t>
  </si>
  <si>
    <t>三亚市崖州区海棠村道路硬化及排沟改造工程项目</t>
  </si>
  <si>
    <t>①硬化道路总长约142m，宽约4m；②排沟改造总长约510m，宽约4m，高约1.5米；③新建机耕交通桥4座；④新建C级安全护栏，长 1020.00m及配套相应建筑物等；⑤沿河道布置纵向围堰长510.00m，横向施工围堰约42.00m。</t>
  </si>
  <si>
    <t>硬化道路总长约142m，改造排沟总长约510m；改善村民的安全通行和农业生产条件及村容村貌,提高防洪排水功能，补齐基础设施短板，助力乡村振兴。</t>
  </si>
  <si>
    <t>海棠村委会</t>
  </si>
  <si>
    <t>崖城村</t>
  </si>
  <si>
    <t>崖州区崖城村基干连排灌沟渠提升改造工程项目</t>
  </si>
  <si>
    <t>①拆除现状U型槽沟渠并重建C25砼矩形槽2条，总长673m；②拆除现状梯形槽并重建C25砼矩形槽2条，总长1063m；③改造渠下涵一座；④新建附属构筑物若干。</t>
  </si>
  <si>
    <t>改造（拆除）基干连排灌沟渠长约1736M；改善基干连区域的水利灌溉设施，保证农业灌溉用水、农田排涝,补齐基础设施短板，助力乡村振兴。</t>
  </si>
  <si>
    <t>崖城村委会</t>
  </si>
  <si>
    <t>北岭村</t>
  </si>
  <si>
    <t>三亚市崖州区北岭村拉磨、龙泉及龙溪路道路硬化工程项目</t>
  </si>
  <si>
    <t>主要建设内容:硬化总长约3864m，宽4.00m，其中拉磨路长约1662m，龙泉路长约761m，龙溪路长约1441m。</t>
  </si>
  <si>
    <t>硬化道路长约3864M；改善村民的安全通行和农业生产条件及村容村貌,补齐基础设施短板，助力乡村振兴。</t>
  </si>
  <si>
    <t>北岭村委会</t>
  </si>
  <si>
    <t>合计：</t>
  </si>
  <si>
    <t>注：项目类别中项目类型、二级项目类型、项目子类型需参照《1-1-5县级巩固拓展脱贫攻坚成果和乡村振兴项目库项目分类表》填写。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</si>
</sst>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8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rgb="FF000000"/>
      <name val="宋体"/>
      <charset val="134"/>
    </font>
    <font>
      <b/>
      <sz val="12"/>
      <name val="宋体"/>
      <charset val="134"/>
      <scheme val="minor"/>
    </font>
    <font>
      <sz val="12"/>
      <name val="宋体"/>
      <charset val="134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6" fillId="12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6" borderId="13" applyNumberFormat="0" applyFont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0" borderId="10" applyNumberFormat="0" applyFill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24" fillId="23" borderId="15" applyNumberFormat="0" applyAlignment="0" applyProtection="0">
      <alignment vertical="center"/>
    </xf>
    <xf numFmtId="0" fontId="25" fillId="23" borderId="11" applyNumberFormat="0" applyAlignment="0" applyProtection="0">
      <alignment vertical="center"/>
    </xf>
    <xf numFmtId="0" fontId="26" fillId="30" borderId="16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indent="4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3" fillId="0" borderId="9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vertical="center" wrapText="1"/>
    </xf>
    <xf numFmtId="57" fontId="4" fillId="0" borderId="6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 wrapText="1"/>
    </xf>
    <xf numFmtId="0" fontId="4" fillId="0" borderId="6" xfId="0" applyFont="1" applyFill="1" applyBorder="1" applyAlignment="1">
      <alignment horizontal="center" vertical="center"/>
    </xf>
    <xf numFmtId="57" fontId="3" fillId="0" borderId="7" xfId="0" applyNumberFormat="1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8" fillId="0" borderId="6" xfId="0" applyFont="1" applyFill="1" applyBorder="1" applyAlignment="1">
      <alignment horizontal="left" vertical="center" wrapText="1"/>
    </xf>
    <xf numFmtId="0" fontId="3" fillId="0" borderId="1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C14"/>
  <sheetViews>
    <sheetView tabSelected="1" view="pageBreakPreview" zoomScale="70" zoomScaleNormal="100" zoomScaleSheetLayoutView="70" workbookViewId="0">
      <selection activeCell="A2" sqref="A2:AC3"/>
    </sheetView>
  </sheetViews>
  <sheetFormatPr defaultColWidth="9" defaultRowHeight="13.5"/>
  <cols>
    <col min="1" max="1" width="5.85833333333333" customWidth="1"/>
    <col min="2" max="2" width="9.175" customWidth="1"/>
    <col min="7" max="7" width="16.9583333333333" customWidth="1"/>
    <col min="8" max="8" width="8.66666666666667" customWidth="1"/>
    <col min="9" max="9" width="9.40833333333333" customWidth="1"/>
    <col min="10" max="10" width="10.9166666666667" customWidth="1"/>
    <col min="11" max="11" width="11.7" customWidth="1"/>
    <col min="12" max="12" width="9.40833333333333" customWidth="1"/>
    <col min="13" max="13" width="28.0333333333333" customWidth="1"/>
    <col min="14" max="14" width="14.2833333333333" customWidth="1"/>
    <col min="15" max="15" width="13.575" customWidth="1"/>
    <col min="16" max="16" width="10.5833333333333" customWidth="1"/>
    <col min="17" max="17" width="9.33333333333333" customWidth="1"/>
    <col min="18" max="18" width="9.65833333333333" customWidth="1"/>
    <col min="21" max="21" width="11.2333333333333" customWidth="1"/>
    <col min="22" max="22" width="14.2416666666667" customWidth="1"/>
    <col min="23" max="23" width="25.15" customWidth="1"/>
    <col min="26" max="26" width="8.825" customWidth="1"/>
    <col min="28" max="29" width="8.975" customWidth="1"/>
  </cols>
  <sheetData>
    <row r="1" ht="24" customHeight="1" spans="1:1">
      <c r="A1" s="1" t="s">
        <v>0</v>
      </c>
    </row>
    <row r="2" ht="48" customHeight="1" spans="1:29">
      <c r="A2" s="2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</row>
    <row r="3" ht="34" customHeight="1" spans="1:29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</row>
    <row r="4" ht="40" customHeight="1" spans="1:29">
      <c r="A4" s="4" t="s">
        <v>2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</row>
    <row r="5" ht="37" customHeight="1" spans="1:29">
      <c r="A5" s="6" t="s">
        <v>3</v>
      </c>
      <c r="B5" s="7" t="s">
        <v>4</v>
      </c>
      <c r="C5" s="8"/>
      <c r="D5" s="9"/>
      <c r="E5" s="10" t="s">
        <v>5</v>
      </c>
      <c r="F5" s="10" t="s">
        <v>6</v>
      </c>
      <c r="G5" s="10" t="s">
        <v>7</v>
      </c>
      <c r="H5" s="6" t="s">
        <v>8</v>
      </c>
      <c r="I5" s="6" t="s">
        <v>9</v>
      </c>
      <c r="J5" s="7" t="s">
        <v>10</v>
      </c>
      <c r="K5" s="9"/>
      <c r="L5" s="10" t="s">
        <v>11</v>
      </c>
      <c r="M5" s="6" t="s">
        <v>12</v>
      </c>
      <c r="N5" s="7" t="s">
        <v>13</v>
      </c>
      <c r="O5" s="8"/>
      <c r="P5" s="9"/>
      <c r="Q5" s="7" t="s">
        <v>14</v>
      </c>
      <c r="R5" s="8"/>
      <c r="S5" s="8"/>
      <c r="T5" s="8"/>
      <c r="U5" s="8"/>
      <c r="V5" s="9"/>
      <c r="W5" s="10" t="s">
        <v>15</v>
      </c>
      <c r="X5" s="6" t="s">
        <v>16</v>
      </c>
      <c r="Y5" s="6" t="s">
        <v>17</v>
      </c>
      <c r="Z5" s="6" t="s">
        <v>18</v>
      </c>
      <c r="AA5" s="6" t="s">
        <v>19</v>
      </c>
      <c r="AB5" s="6" t="s">
        <v>20</v>
      </c>
      <c r="AC5" s="6" t="s">
        <v>21</v>
      </c>
    </row>
    <row r="6" ht="32" customHeight="1" spans="1:29">
      <c r="A6" s="11"/>
      <c r="B6" s="12" t="s">
        <v>22</v>
      </c>
      <c r="C6" s="12" t="s">
        <v>23</v>
      </c>
      <c r="D6" s="6" t="s">
        <v>24</v>
      </c>
      <c r="E6" s="13"/>
      <c r="F6" s="13"/>
      <c r="G6" s="13"/>
      <c r="H6" s="11"/>
      <c r="I6" s="11"/>
      <c r="J6" s="6" t="s">
        <v>25</v>
      </c>
      <c r="K6" s="6" t="s">
        <v>26</v>
      </c>
      <c r="L6" s="13"/>
      <c r="M6" s="11"/>
      <c r="N6" s="12" t="s">
        <v>27</v>
      </c>
      <c r="O6" s="21" t="s">
        <v>28</v>
      </c>
      <c r="P6" s="22"/>
      <c r="Q6" s="12" t="s">
        <v>29</v>
      </c>
      <c r="R6" s="12" t="s">
        <v>30</v>
      </c>
      <c r="S6" s="12" t="s">
        <v>31</v>
      </c>
      <c r="T6" s="21" t="s">
        <v>28</v>
      </c>
      <c r="U6" s="32"/>
      <c r="V6" s="22"/>
      <c r="W6" s="13"/>
      <c r="X6" s="11"/>
      <c r="Y6" s="11"/>
      <c r="Z6" s="11"/>
      <c r="AA6" s="11"/>
      <c r="AB6" s="11"/>
      <c r="AC6" s="11"/>
    </row>
    <row r="7" ht="82" customHeight="1" spans="1:29">
      <c r="A7" s="14"/>
      <c r="B7" s="12"/>
      <c r="C7" s="12"/>
      <c r="D7" s="14"/>
      <c r="E7" s="15"/>
      <c r="F7" s="15"/>
      <c r="G7" s="15"/>
      <c r="H7" s="14"/>
      <c r="I7" s="14"/>
      <c r="J7" s="14"/>
      <c r="K7" s="14"/>
      <c r="L7" s="15"/>
      <c r="M7" s="14"/>
      <c r="N7" s="12"/>
      <c r="O7" s="23" t="s">
        <v>32</v>
      </c>
      <c r="P7" s="23" t="s">
        <v>33</v>
      </c>
      <c r="Q7" s="12"/>
      <c r="R7" s="12"/>
      <c r="S7" s="12"/>
      <c r="T7" s="23" t="s">
        <v>34</v>
      </c>
      <c r="U7" s="23" t="s">
        <v>35</v>
      </c>
      <c r="V7" s="23" t="s">
        <v>36</v>
      </c>
      <c r="W7" s="15"/>
      <c r="X7" s="14"/>
      <c r="Y7" s="14"/>
      <c r="Z7" s="14"/>
      <c r="AA7" s="14"/>
      <c r="AB7" s="14"/>
      <c r="AC7" s="14"/>
    </row>
    <row r="8" ht="149" customHeight="1" spans="1:29">
      <c r="A8" s="16">
        <v>1</v>
      </c>
      <c r="B8" s="16" t="s">
        <v>37</v>
      </c>
      <c r="C8" s="16" t="s">
        <v>38</v>
      </c>
      <c r="D8" s="16" t="s">
        <v>39</v>
      </c>
      <c r="E8" s="16" t="s">
        <v>40</v>
      </c>
      <c r="F8" s="16" t="s">
        <v>41</v>
      </c>
      <c r="G8" s="17" t="s">
        <v>42</v>
      </c>
      <c r="H8" s="16" t="s">
        <v>43</v>
      </c>
      <c r="I8" s="16" t="s">
        <v>41</v>
      </c>
      <c r="J8" s="24">
        <v>46023</v>
      </c>
      <c r="K8" s="24">
        <v>46357</v>
      </c>
      <c r="L8" s="16" t="s">
        <v>44</v>
      </c>
      <c r="M8" s="16" t="s">
        <v>45</v>
      </c>
      <c r="N8" s="16">
        <v>49.65246</v>
      </c>
      <c r="O8" s="16">
        <v>49.65246</v>
      </c>
      <c r="P8" s="16">
        <v>0</v>
      </c>
      <c r="Q8" s="16">
        <v>1</v>
      </c>
      <c r="R8" s="16">
        <v>141</v>
      </c>
      <c r="S8" s="16">
        <v>662</v>
      </c>
      <c r="T8" s="16">
        <v>1</v>
      </c>
      <c r="U8" s="16">
        <v>22</v>
      </c>
      <c r="V8" s="16">
        <v>96</v>
      </c>
      <c r="W8" s="33" t="s">
        <v>46</v>
      </c>
      <c r="X8" s="16" t="s">
        <v>47</v>
      </c>
      <c r="Y8" s="16">
        <v>2026</v>
      </c>
      <c r="Z8" s="16" t="s">
        <v>48</v>
      </c>
      <c r="AA8" s="16" t="s">
        <v>49</v>
      </c>
      <c r="AB8" s="16" t="s">
        <v>48</v>
      </c>
      <c r="AC8" s="16"/>
    </row>
    <row r="9" ht="139" customHeight="1" spans="1:29">
      <c r="A9" s="16">
        <v>2</v>
      </c>
      <c r="B9" s="16" t="s">
        <v>37</v>
      </c>
      <c r="C9" s="16" t="s">
        <v>38</v>
      </c>
      <c r="D9" s="16" t="s">
        <v>50</v>
      </c>
      <c r="E9" s="16" t="s">
        <v>40</v>
      </c>
      <c r="F9" s="16" t="s">
        <v>51</v>
      </c>
      <c r="G9" s="16" t="s">
        <v>52</v>
      </c>
      <c r="H9" s="16" t="s">
        <v>43</v>
      </c>
      <c r="I9" s="16" t="s">
        <v>51</v>
      </c>
      <c r="J9" s="24">
        <v>46023</v>
      </c>
      <c r="K9" s="24">
        <v>46357</v>
      </c>
      <c r="L9" s="16" t="s">
        <v>44</v>
      </c>
      <c r="M9" s="25" t="s">
        <v>53</v>
      </c>
      <c r="N9" s="16">
        <v>39.065635</v>
      </c>
      <c r="O9" s="26">
        <v>39.065635</v>
      </c>
      <c r="P9" s="16">
        <v>0</v>
      </c>
      <c r="Q9" s="16">
        <v>1</v>
      </c>
      <c r="R9" s="16">
        <v>1220</v>
      </c>
      <c r="S9" s="16">
        <v>5310</v>
      </c>
      <c r="T9" s="16">
        <v>0</v>
      </c>
      <c r="U9" s="16">
        <v>3</v>
      </c>
      <c r="V9" s="16">
        <v>9</v>
      </c>
      <c r="W9" s="25" t="s">
        <v>54</v>
      </c>
      <c r="X9" s="16" t="s">
        <v>47</v>
      </c>
      <c r="Y9" s="16">
        <v>2026</v>
      </c>
      <c r="Z9" s="16" t="s">
        <v>48</v>
      </c>
      <c r="AA9" s="16" t="s">
        <v>55</v>
      </c>
      <c r="AB9" s="16" t="s">
        <v>48</v>
      </c>
      <c r="AC9" s="16"/>
    </row>
    <row r="10" ht="163" customHeight="1" spans="1:29">
      <c r="A10" s="16">
        <v>3</v>
      </c>
      <c r="B10" s="16" t="s">
        <v>37</v>
      </c>
      <c r="C10" s="16" t="s">
        <v>38</v>
      </c>
      <c r="D10" s="16" t="s">
        <v>39</v>
      </c>
      <c r="E10" s="16" t="s">
        <v>40</v>
      </c>
      <c r="F10" s="16" t="s">
        <v>56</v>
      </c>
      <c r="G10" s="16" t="s">
        <v>57</v>
      </c>
      <c r="H10" s="16" t="s">
        <v>43</v>
      </c>
      <c r="I10" s="16" t="s">
        <v>56</v>
      </c>
      <c r="J10" s="24">
        <v>46023</v>
      </c>
      <c r="K10" s="24">
        <v>46357</v>
      </c>
      <c r="L10" s="16" t="s">
        <v>44</v>
      </c>
      <c r="M10" s="16" t="s">
        <v>58</v>
      </c>
      <c r="N10" s="16">
        <v>464.978324</v>
      </c>
      <c r="O10" s="16">
        <v>464.978324</v>
      </c>
      <c r="P10" s="16">
        <v>0</v>
      </c>
      <c r="Q10" s="16">
        <v>1</v>
      </c>
      <c r="R10" s="16">
        <v>245</v>
      </c>
      <c r="S10" s="16">
        <v>1190</v>
      </c>
      <c r="T10" s="16">
        <v>0</v>
      </c>
      <c r="U10" s="16">
        <v>3</v>
      </c>
      <c r="V10" s="16">
        <v>12</v>
      </c>
      <c r="W10" s="33" t="s">
        <v>59</v>
      </c>
      <c r="X10" s="16" t="s">
        <v>47</v>
      </c>
      <c r="Y10" s="16">
        <v>2026</v>
      </c>
      <c r="Z10" s="16" t="s">
        <v>48</v>
      </c>
      <c r="AA10" s="16" t="s">
        <v>60</v>
      </c>
      <c r="AB10" s="16" t="s">
        <v>48</v>
      </c>
      <c r="AC10" s="16"/>
    </row>
    <row r="11" ht="145" customHeight="1" spans="1:29">
      <c r="A11" s="16">
        <v>4</v>
      </c>
      <c r="B11" s="16" t="s">
        <v>37</v>
      </c>
      <c r="C11" s="16" t="s">
        <v>38</v>
      </c>
      <c r="D11" s="16" t="s">
        <v>47</v>
      </c>
      <c r="E11" s="16" t="s">
        <v>40</v>
      </c>
      <c r="F11" s="16" t="s">
        <v>61</v>
      </c>
      <c r="G11" s="17" t="s">
        <v>62</v>
      </c>
      <c r="H11" s="16" t="s">
        <v>43</v>
      </c>
      <c r="I11" s="16" t="s">
        <v>61</v>
      </c>
      <c r="J11" s="24">
        <v>46023</v>
      </c>
      <c r="K11" s="24">
        <v>46357</v>
      </c>
      <c r="L11" s="16" t="s">
        <v>44</v>
      </c>
      <c r="M11" s="16" t="s">
        <v>63</v>
      </c>
      <c r="N11" s="16">
        <v>253.95</v>
      </c>
      <c r="O11" s="16">
        <v>253.95</v>
      </c>
      <c r="P11" s="16">
        <v>0</v>
      </c>
      <c r="Q11" s="16">
        <v>1</v>
      </c>
      <c r="R11" s="16">
        <v>866</v>
      </c>
      <c r="S11" s="16">
        <v>3689</v>
      </c>
      <c r="T11" s="16">
        <v>0</v>
      </c>
      <c r="U11" s="16">
        <v>2</v>
      </c>
      <c r="V11" s="16">
        <v>5</v>
      </c>
      <c r="W11" s="33" t="s">
        <v>64</v>
      </c>
      <c r="X11" s="16" t="s">
        <v>47</v>
      </c>
      <c r="Y11" s="16">
        <v>2026</v>
      </c>
      <c r="Z11" s="16" t="s">
        <v>48</v>
      </c>
      <c r="AA11" s="16" t="s">
        <v>65</v>
      </c>
      <c r="AB11" s="16" t="s">
        <v>48</v>
      </c>
      <c r="AC11" s="16"/>
    </row>
    <row r="12" ht="150" customHeight="1" spans="1:29">
      <c r="A12" s="14">
        <v>5</v>
      </c>
      <c r="B12" s="16" t="s">
        <v>37</v>
      </c>
      <c r="C12" s="16" t="s">
        <v>38</v>
      </c>
      <c r="D12" s="16" t="s">
        <v>39</v>
      </c>
      <c r="E12" s="16" t="s">
        <v>40</v>
      </c>
      <c r="F12" s="15" t="s">
        <v>66</v>
      </c>
      <c r="G12" s="14" t="s">
        <v>67</v>
      </c>
      <c r="H12" s="16" t="s">
        <v>43</v>
      </c>
      <c r="I12" s="14" t="s">
        <v>66</v>
      </c>
      <c r="J12" s="27">
        <v>46023</v>
      </c>
      <c r="K12" s="27">
        <v>46357</v>
      </c>
      <c r="L12" s="16" t="s">
        <v>44</v>
      </c>
      <c r="M12" s="16" t="s">
        <v>68</v>
      </c>
      <c r="N12" s="12">
        <v>437.870075</v>
      </c>
      <c r="O12" s="28">
        <v>437.870075</v>
      </c>
      <c r="P12" s="16">
        <v>0</v>
      </c>
      <c r="Q12" s="16">
        <v>1</v>
      </c>
      <c r="R12" s="16">
        <v>750</v>
      </c>
      <c r="S12" s="16">
        <v>4000</v>
      </c>
      <c r="T12" s="16">
        <v>0</v>
      </c>
      <c r="U12" s="12">
        <v>157</v>
      </c>
      <c r="V12" s="12">
        <v>632</v>
      </c>
      <c r="W12" s="33" t="s">
        <v>69</v>
      </c>
      <c r="X12" s="16" t="s">
        <v>47</v>
      </c>
      <c r="Y12" s="14">
        <v>2026</v>
      </c>
      <c r="Z12" s="16" t="s">
        <v>48</v>
      </c>
      <c r="AA12" s="14" t="s">
        <v>70</v>
      </c>
      <c r="AB12" s="16" t="s">
        <v>48</v>
      </c>
      <c r="AC12" s="14"/>
    </row>
    <row r="13" ht="38" customHeight="1" spans="1:29">
      <c r="A13" s="18" t="s">
        <v>71</v>
      </c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29">
        <f>O13+P13</f>
        <v>1245.516494</v>
      </c>
      <c r="O13" s="30">
        <f>SUM(O8:O12)</f>
        <v>1245.516494</v>
      </c>
      <c r="P13" s="31">
        <f>SUM(P8:P12)</f>
        <v>0</v>
      </c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</row>
    <row r="14" ht="36" customHeight="1" spans="1:29">
      <c r="A14" s="20" t="s">
        <v>72</v>
      </c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</row>
  </sheetData>
  <mergeCells count="33">
    <mergeCell ref="B5:D5"/>
    <mergeCell ref="J5:K5"/>
    <mergeCell ref="N5:P5"/>
    <mergeCell ref="Q5:V5"/>
    <mergeCell ref="O6:P6"/>
    <mergeCell ref="T6:V6"/>
    <mergeCell ref="A13:K13"/>
    <mergeCell ref="A14:AC14"/>
    <mergeCell ref="A5:A7"/>
    <mergeCell ref="B6:B7"/>
    <mergeCell ref="C6:C7"/>
    <mergeCell ref="D6:D7"/>
    <mergeCell ref="E5:E7"/>
    <mergeCell ref="F5:F7"/>
    <mergeCell ref="G5:G7"/>
    <mergeCell ref="H5:H7"/>
    <mergeCell ref="I5:I7"/>
    <mergeCell ref="J6:J7"/>
    <mergeCell ref="K6:K7"/>
    <mergeCell ref="L5:L7"/>
    <mergeCell ref="M5:M7"/>
    <mergeCell ref="N6:N7"/>
    <mergeCell ref="Q6:Q7"/>
    <mergeCell ref="R6:R7"/>
    <mergeCell ref="S6:S7"/>
    <mergeCell ref="W5:W7"/>
    <mergeCell ref="X5:X7"/>
    <mergeCell ref="Y5:Y7"/>
    <mergeCell ref="Z5:Z7"/>
    <mergeCell ref="AA5:AA7"/>
    <mergeCell ref="AB5:AB7"/>
    <mergeCell ref="AC5:AC7"/>
    <mergeCell ref="A2:AC3"/>
  </mergeCells>
  <pageMargins left="0.700694444444445" right="0.700694444444445" top="0.314583333333333" bottom="0.196527777777778" header="0.196527777777778" footer="0.0784722222222222"/>
  <pageSetup paperSize="8" scale="60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2026年度第一批 (公告)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陈雪圣</cp:lastModifiedBy>
  <dcterms:created xsi:type="dcterms:W3CDTF">2021-09-22T08:37:00Z</dcterms:created>
  <dcterms:modified xsi:type="dcterms:W3CDTF">2025-08-15T01:07:30Z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