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10890"/>
  </bookViews>
  <sheets>
    <sheet name="Sheet1 (2)" sheetId="1" r:id="rId1"/>
    <sheet name="Sheet3" sheetId="2" r:id="rId2"/>
  </sheets>
  <definedNames>
    <definedName name="_xlnm._FilterDatabase" localSheetId="0" hidden="1">'Sheet1 (2)'!$A$3:$L$12</definedName>
  </definedNames>
  <calcPr calcId="144525"/>
</workbook>
</file>

<file path=xl/sharedStrings.xml><?xml version="1.0" encoding="utf-8"?>
<sst xmlns="http://schemas.openxmlformats.org/spreadsheetml/2006/main" count="38">
  <si>
    <t xml:space="preserve">  附件1</t>
  </si>
  <si>
    <t>崖州区2019-2020年职业培训补贴和生活及矿泉水补贴明细表</t>
  </si>
  <si>
    <t>序号</t>
  </si>
  <si>
    <t>培训机构</t>
  </si>
  <si>
    <t>培训对象</t>
  </si>
  <si>
    <t>期数</t>
  </si>
  <si>
    <t>培训科目</t>
  </si>
  <si>
    <t>报账人数</t>
  </si>
  <si>
    <t>培训补贴
（元）</t>
  </si>
  <si>
    <t xml:space="preserve">
生活补贴
（50元/天） 
</t>
  </si>
  <si>
    <t>矿泉水补贴标准
（2元/人/天）</t>
  </si>
  <si>
    <t>申请报账金额（元）</t>
  </si>
  <si>
    <t>审核情况</t>
  </si>
  <si>
    <t>海南汇智职业培训学校</t>
  </si>
  <si>
    <t>北岭村劳动力</t>
  </si>
  <si>
    <t>第28期</t>
  </si>
  <si>
    <t>创业培训</t>
  </si>
  <si>
    <t>30</t>
  </si>
  <si>
    <t>合格</t>
  </si>
  <si>
    <t>中和社区劳动力</t>
  </si>
  <si>
    <t>第10期</t>
  </si>
  <si>
    <t>瓜果蔬菜贮藏包装技能创业</t>
  </si>
  <si>
    <t>60</t>
  </si>
  <si>
    <t>大蛋村劳动力</t>
  </si>
  <si>
    <t>第11期</t>
  </si>
  <si>
    <t>文明社区劳动力</t>
  </si>
  <si>
    <t>第12期</t>
  </si>
  <si>
    <t>海南省瑞金职业培训学校</t>
  </si>
  <si>
    <t>第13期</t>
  </si>
  <si>
    <t>就业创业综合素质提升培训</t>
  </si>
  <si>
    <t>73</t>
  </si>
  <si>
    <t>龙港社区劳动力</t>
  </si>
  <si>
    <t>第14期</t>
  </si>
  <si>
    <t>港门村劳动力</t>
  </si>
  <si>
    <t>第16期</t>
  </si>
  <si>
    <t>34</t>
  </si>
  <si>
    <t>合    计</t>
  </si>
  <si>
    <t>监督人：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</si>
</sst>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sz val="14"/>
      <name val="宋体"/>
      <charset val="134"/>
    </font>
    <font>
      <sz val="12"/>
      <name val="宋体"/>
      <charset val="134"/>
    </font>
    <font>
      <sz val="14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  <scheme val="minor"/>
    </font>
    <font>
      <sz val="16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0" fillId="2" borderId="9" applyNumberFormat="0" applyAlignment="0" applyProtection="0">
      <alignment vertical="center"/>
    </xf>
    <xf numFmtId="0" fontId="9" fillId="2" borderId="4" applyNumberFormat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4" fillId="0" borderId="0"/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NumberFormat="1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8"/>
  <sheetViews>
    <sheetView tabSelected="1" workbookViewId="0">
      <selection activeCell="C4" sqref="C4:C10"/>
    </sheetView>
  </sheetViews>
  <sheetFormatPr defaultColWidth="9" defaultRowHeight="13.5"/>
  <cols>
    <col min="1" max="1" width="6.21666666666667" style="1" customWidth="1"/>
    <col min="2" max="2" width="26.6416666666667" style="1" customWidth="1"/>
    <col min="3" max="3" width="17" style="1" customWidth="1"/>
    <col min="4" max="4" width="10.5166666666667" style="1" customWidth="1"/>
    <col min="5" max="5" width="15.1333333333333" style="1" customWidth="1"/>
    <col min="6" max="6" width="7.75" style="1" customWidth="1"/>
    <col min="7" max="7" width="11.75" style="1" customWidth="1"/>
    <col min="8" max="8" width="7.75" style="1" customWidth="1"/>
    <col min="9" max="9" width="12.75" style="1" customWidth="1"/>
    <col min="10" max="10" width="16.25" style="1" customWidth="1"/>
    <col min="11" max="11" width="14.25" style="1" customWidth="1"/>
    <col min="12" max="16384" width="9" style="1"/>
  </cols>
  <sheetData>
    <row r="1" ht="17" customHeight="1" spans="1:2">
      <c r="A1" s="2" t="s">
        <v>0</v>
      </c>
      <c r="B1" s="2"/>
    </row>
    <row r="2" ht="27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48" customHeight="1" spans="1:12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7</v>
      </c>
      <c r="I3" s="5" t="s">
        <v>9</v>
      </c>
      <c r="J3" s="5" t="s">
        <v>10</v>
      </c>
      <c r="K3" s="5" t="s">
        <v>11</v>
      </c>
      <c r="L3" s="5" t="s">
        <v>12</v>
      </c>
    </row>
    <row r="4" s="1" customFormat="1" ht="39" customHeight="1" spans="1:12">
      <c r="A4" s="6">
        <v>1</v>
      </c>
      <c r="B4" s="7" t="s">
        <v>13</v>
      </c>
      <c r="C4" s="5" t="s">
        <v>14</v>
      </c>
      <c r="D4" s="8" t="s">
        <v>15</v>
      </c>
      <c r="E4" s="9" t="s">
        <v>16</v>
      </c>
      <c r="F4" s="10" t="s">
        <v>17</v>
      </c>
      <c r="G4" s="11">
        <v>36000</v>
      </c>
      <c r="H4" s="11">
        <v>30</v>
      </c>
      <c r="I4" s="20">
        <v>17900</v>
      </c>
      <c r="J4" s="20"/>
      <c r="K4" s="20">
        <f>G4+I4+J4</f>
        <v>53900</v>
      </c>
      <c r="L4" s="9" t="s">
        <v>18</v>
      </c>
    </row>
    <row r="5" s="1" customFormat="1" ht="39" customHeight="1" spans="1:12">
      <c r="A5" s="6">
        <v>2</v>
      </c>
      <c r="B5" s="7" t="s">
        <v>13</v>
      </c>
      <c r="C5" s="5" t="s">
        <v>19</v>
      </c>
      <c r="D5" s="8" t="s">
        <v>20</v>
      </c>
      <c r="E5" s="5" t="s">
        <v>21</v>
      </c>
      <c r="F5" s="12" t="s">
        <v>22</v>
      </c>
      <c r="G5" s="11">
        <v>104040</v>
      </c>
      <c r="H5" s="11">
        <v>60</v>
      </c>
      <c r="I5" s="5">
        <v>44850</v>
      </c>
      <c r="J5" s="5">
        <v>1794</v>
      </c>
      <c r="K5" s="20">
        <f t="shared" ref="K5:K15" si="0">G5+I5+J5</f>
        <v>150684</v>
      </c>
      <c r="L5" s="9" t="s">
        <v>18</v>
      </c>
    </row>
    <row r="6" s="1" customFormat="1" ht="39" customHeight="1" spans="1:12">
      <c r="A6" s="6">
        <v>3</v>
      </c>
      <c r="B6" s="7" t="s">
        <v>13</v>
      </c>
      <c r="C6" s="13" t="s">
        <v>23</v>
      </c>
      <c r="D6" s="8" t="s">
        <v>24</v>
      </c>
      <c r="E6" s="9" t="s">
        <v>16</v>
      </c>
      <c r="F6" s="12" t="s">
        <v>17</v>
      </c>
      <c r="G6" s="11">
        <v>36000</v>
      </c>
      <c r="H6" s="11">
        <v>30</v>
      </c>
      <c r="I6" s="5">
        <v>17900</v>
      </c>
      <c r="J6" s="5">
        <v>716</v>
      </c>
      <c r="K6" s="20">
        <f t="shared" si="0"/>
        <v>54616</v>
      </c>
      <c r="L6" s="9" t="s">
        <v>18</v>
      </c>
    </row>
    <row r="7" s="1" customFormat="1" ht="39" customHeight="1" spans="1:12">
      <c r="A7" s="6">
        <v>4</v>
      </c>
      <c r="B7" s="7" t="s">
        <v>13</v>
      </c>
      <c r="C7" s="13" t="s">
        <v>25</v>
      </c>
      <c r="D7" s="8" t="s">
        <v>26</v>
      </c>
      <c r="E7" s="14" t="s">
        <v>16</v>
      </c>
      <c r="F7" s="15" t="s">
        <v>17</v>
      </c>
      <c r="G7" s="11">
        <v>36000</v>
      </c>
      <c r="H7" s="11">
        <v>30</v>
      </c>
      <c r="I7" s="5">
        <v>17750</v>
      </c>
      <c r="J7" s="5">
        <v>710</v>
      </c>
      <c r="K7" s="20">
        <f t="shared" si="0"/>
        <v>54460</v>
      </c>
      <c r="L7" s="9" t="s">
        <v>18</v>
      </c>
    </row>
    <row r="8" s="1" customFormat="1" ht="39" customHeight="1" spans="1:12">
      <c r="A8" s="6">
        <v>5</v>
      </c>
      <c r="B8" s="5" t="s">
        <v>27</v>
      </c>
      <c r="C8" s="5" t="s">
        <v>14</v>
      </c>
      <c r="D8" s="8" t="s">
        <v>28</v>
      </c>
      <c r="E8" s="14" t="s">
        <v>29</v>
      </c>
      <c r="F8" s="15" t="s">
        <v>30</v>
      </c>
      <c r="G8" s="16">
        <v>25185</v>
      </c>
      <c r="H8" s="11">
        <v>73</v>
      </c>
      <c r="I8" s="5">
        <v>10950</v>
      </c>
      <c r="J8" s="5">
        <v>438</v>
      </c>
      <c r="K8" s="20">
        <f t="shared" si="0"/>
        <v>36573</v>
      </c>
      <c r="L8" s="9" t="s">
        <v>18</v>
      </c>
    </row>
    <row r="9" s="1" customFormat="1" ht="39" customHeight="1" spans="1:12">
      <c r="A9" s="6">
        <v>6</v>
      </c>
      <c r="B9" s="5" t="s">
        <v>27</v>
      </c>
      <c r="C9" s="5" t="s">
        <v>31</v>
      </c>
      <c r="D9" s="8" t="s">
        <v>32</v>
      </c>
      <c r="E9" s="14" t="s">
        <v>29</v>
      </c>
      <c r="F9" s="15" t="s">
        <v>30</v>
      </c>
      <c r="G9" s="16">
        <v>25185</v>
      </c>
      <c r="H9" s="11">
        <v>73</v>
      </c>
      <c r="I9" s="5">
        <v>10950</v>
      </c>
      <c r="J9" s="5">
        <v>438</v>
      </c>
      <c r="K9" s="20">
        <f t="shared" si="0"/>
        <v>36573</v>
      </c>
      <c r="L9" s="9" t="s">
        <v>18</v>
      </c>
    </row>
    <row r="10" s="1" customFormat="1" ht="39" customHeight="1" spans="1:12">
      <c r="A10" s="6">
        <v>7</v>
      </c>
      <c r="B10" s="5" t="s">
        <v>27</v>
      </c>
      <c r="C10" s="5" t="s">
        <v>33</v>
      </c>
      <c r="D10" s="8" t="s">
        <v>34</v>
      </c>
      <c r="E10" s="14" t="s">
        <v>29</v>
      </c>
      <c r="F10" s="15" t="s">
        <v>35</v>
      </c>
      <c r="G10" s="11">
        <v>11730</v>
      </c>
      <c r="H10" s="11">
        <v>34</v>
      </c>
      <c r="I10" s="5">
        <v>5100</v>
      </c>
      <c r="J10" s="5">
        <v>204</v>
      </c>
      <c r="K10" s="20">
        <f t="shared" si="0"/>
        <v>17034</v>
      </c>
      <c r="L10" s="9" t="s">
        <v>18</v>
      </c>
    </row>
    <row r="11" s="1" customFormat="1" ht="36" customHeight="1" spans="1:12">
      <c r="A11" s="6" t="s">
        <v>36</v>
      </c>
      <c r="B11" s="6"/>
      <c r="C11" s="6"/>
      <c r="D11" s="6"/>
      <c r="E11" s="17"/>
      <c r="F11" s="17"/>
      <c r="G11" s="18">
        <f>SUM(G4:G10)</f>
        <v>274140</v>
      </c>
      <c r="H11" s="18"/>
      <c r="I11" s="6">
        <f>SUM(I4:I10)</f>
        <v>125400</v>
      </c>
      <c r="J11" s="6">
        <f>SUM(J4:J10)</f>
        <v>4300</v>
      </c>
      <c r="K11" s="21">
        <f t="shared" si="0"/>
        <v>403840</v>
      </c>
      <c r="L11" s="22"/>
    </row>
    <row r="12" s="1" customFormat="1" ht="42" customHeight="1" spans="2:2">
      <c r="B12" s="19" t="s">
        <v>37</v>
      </c>
    </row>
    <row r="13" s="1" customFormat="1" ht="42" customHeight="1"/>
    <row r="14" s="1" customFormat="1" ht="42" customHeight="1"/>
    <row r="15" s="1" customFormat="1" ht="42" customHeight="1"/>
    <row r="16" s="1" customFormat="1" ht="42" customHeight="1"/>
    <row r="17" s="1" customFormat="1" ht="42" customHeight="1"/>
    <row r="18" s="1" customFormat="1" ht="42" customHeight="1"/>
    <row r="19" s="1" customFormat="1" ht="42" customHeight="1"/>
    <row r="20" s="1" customFormat="1" ht="42" customHeight="1"/>
    <row r="21" s="1" customFormat="1" ht="42" customHeight="1"/>
    <row r="22" s="1" customFormat="1" ht="42" customHeight="1"/>
    <row r="23" s="1" customFormat="1" ht="42" customHeight="1"/>
    <row r="24" s="1" customFormat="1" ht="42" customHeight="1"/>
    <row r="25" s="1" customFormat="1" ht="42" customHeight="1"/>
    <row r="26" s="1" customFormat="1" ht="42" customHeight="1"/>
    <row r="27" s="1" customFormat="1" ht="42" customHeight="1"/>
    <row r="28" s="1" customFormat="1" ht="42" customHeight="1"/>
  </sheetData>
  <autoFilter ref="A3:L12">
    <extLst/>
  </autoFilter>
  <mergeCells count="3">
    <mergeCell ref="A1:B1"/>
    <mergeCell ref="A2:L2"/>
    <mergeCell ref="A11:D11"/>
  </mergeCells>
  <printOptions horizontalCentered="1"/>
  <pageMargins left="0.15625" right="0.15625" top="0.472222222222222" bottom="0.354166666666667" header="0.15625" footer="0"/>
  <pageSetup paperSize="9" scale="9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(2)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李宜</dc:creator>
  <cp:lastModifiedBy>Administrator</cp:lastModifiedBy>
  <dcterms:created xsi:type="dcterms:W3CDTF">2017-06-29T09:01:00Z</dcterms:created>
  <cp:lastPrinted>2017-07-12T02:05:00Z</cp:lastPrinted>
  <dcterms:modified xsi:type="dcterms:W3CDTF">2020-03-10T08:15:37Z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KSORubyTemplateID" linkTarget="0">
    <vt:lpwstr>20</vt:lpwstr>
  </property>
</Properties>
</file>