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9930"/>
  </bookViews>
  <sheets>
    <sheet name="Sheet1" sheetId="1" r:id="rId1"/>
    <sheet name="Sheet1 (2)" sheetId="2" r:id="rId2"/>
  </sheets>
  <definedNames>
    <definedName name="_xlnm._FilterDatabase" localSheetId="0" hidden="1">Sheet1!$A$3:$K$7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<sst xmlns="http://schemas.openxmlformats.org/spreadsheetml/2006/main" count="29">
  <si>
    <t xml:space="preserve">  附件1</t>
  </si>
  <si>
    <t>崖州区2021年职业培训补贴和生活补贴明细表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</si>
  <si>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</si>
  <si>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</si>
  <si>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</si>
  <si>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</si>
  <si>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</si>
  <si>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</si>
  <si>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</si>
  <si>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</si>
  <si>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</si>
  <si>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</si>
  <si>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海南南国职业培训学校</t>
  </si>
  <si>
    <t>农村劳动力</t>
  </si>
  <si>
    <t>母婴护理</t>
  </si>
  <si>
    <t>合格</t>
  </si>
  <si>
    <t>家务操持</t>
  </si>
  <si>
    <t>合    计</t>
  </si>
  <si>
    <t>监督人：</t>
  </si>
  <si>
    <t>崖州区2020年职业培训补贴和生活补贴明细表</t>
  </si>
  <si>
    <t>海南华森职业培训学校</t>
  </si>
  <si>
    <t>电工</t>
  </si>
  <si>
    <t>黎锦制作</t>
  </si>
  <si>
    <t>海南信海职业培训学校</t>
  </si>
  <si>
    <t>挖掘机操作</t>
  </si>
  <si>
    <t>海南省瑞金职业培训学校</t>
  </si>
  <si>
    <t>老人陪护</t>
  </si>
  <si>
    <t>海南新世纪职业培训学校</t>
  </si>
  <si>
    <t>美容师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</si>
</sst>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8" fillId="5" borderId="14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H5" sqref="H5"/>
    </sheetView>
  </sheetViews>
  <sheetFormatPr defaultColWidth="9" defaultRowHeight="13.5"/>
  <cols>
    <col min="1" max="1" width="9.00833333333333" style="1" customWidth="1"/>
    <col min="2" max="2" width="26.4916666666667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9.625" style="1" customWidth="1"/>
    <col min="7" max="7" width="11.75" style="1" customWidth="1"/>
    <col min="8" max="8" width="10.7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customFormat="1" ht="48" customHeight="1" spans="1:11">
      <c r="A4" s="4">
        <v>1</v>
      </c>
      <c r="B4" s="21" t="s">
        <v>12</v>
      </c>
      <c r="C4" s="22" t="s">
        <v>13</v>
      </c>
      <c r="D4" s="21">
        <v>8</v>
      </c>
      <c r="E4" s="5" t="s">
        <v>14</v>
      </c>
      <c r="F4" s="21">
        <v>57</v>
      </c>
      <c r="G4" s="21">
        <v>57000</v>
      </c>
      <c r="H4" s="5">
        <v>60</v>
      </c>
      <c r="I4" s="5">
        <v>38900</v>
      </c>
      <c r="J4" s="21">
        <f>G4+I4</f>
        <v>95900</v>
      </c>
      <c r="K4" s="9" t="s">
        <v>15</v>
      </c>
    </row>
    <row r="5" s="1" customFormat="1" ht="49" customHeight="1" spans="1:11">
      <c r="A5" s="6">
        <v>2</v>
      </c>
      <c r="B5" s="21" t="s">
        <v>12</v>
      </c>
      <c r="C5" s="22" t="s">
        <v>13</v>
      </c>
      <c r="D5" s="8">
        <v>9</v>
      </c>
      <c r="E5" s="23" t="s">
        <v>16</v>
      </c>
      <c r="F5" s="24">
        <v>57</v>
      </c>
      <c r="G5" s="24">
        <v>57000</v>
      </c>
      <c r="H5" s="10">
        <v>59</v>
      </c>
      <c r="I5" s="5">
        <v>38100</v>
      </c>
      <c r="J5" s="24">
        <f>G5+I5</f>
        <v>95100</v>
      </c>
      <c r="K5" s="9" t="s">
        <v>15</v>
      </c>
    </row>
    <row r="6" s="20" customFormat="1" ht="39" customHeight="1" spans="1:11">
      <c r="A6" s="25" t="s">
        <v>17</v>
      </c>
      <c r="B6" s="26"/>
      <c r="C6" s="26"/>
      <c r="D6" s="26"/>
      <c r="E6" s="26"/>
      <c r="F6" s="24"/>
      <c r="G6" s="27">
        <f>SUM(G4+G5)</f>
        <v>114000</v>
      </c>
      <c r="H6" s="27"/>
      <c r="I6" s="27">
        <f>SUM(I4:I5)</f>
        <v>77000</v>
      </c>
      <c r="J6" s="29">
        <f>G6+I6</f>
        <v>191000</v>
      </c>
      <c r="K6" s="30"/>
    </row>
    <row r="7" s="1" customFormat="1" ht="34" customHeight="1" spans="2:2">
      <c r="B7" s="16" t="s">
        <v>18</v>
      </c>
    </row>
    <row r="8" s="1" customFormat="1" ht="34" customHeight="1"/>
    <row r="9" s="1" customFormat="1" ht="34" customHeight="1"/>
    <row r="10" s="1" customFormat="1" ht="34" customHeight="1"/>
    <row r="11" s="1" customFormat="1" ht="34" customHeight="1"/>
    <row r="12" s="1" customFormat="1" ht="36" customHeight="1"/>
    <row r="13" s="1" customFormat="1" ht="42" customHeight="1" spans="7:7">
      <c r="G13" s="28"/>
    </row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</sheetData>
  <autoFilter ref="A3:K7">
    <extLst/>
  </autoFilter>
  <mergeCells count="3">
    <mergeCell ref="A1:B1"/>
    <mergeCell ref="A2:K2"/>
    <mergeCell ref="A6:E6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20</v>
      </c>
      <c r="C4" s="5" t="s">
        <v>13</v>
      </c>
      <c r="D4" s="8">
        <v>28</v>
      </c>
      <c r="E4" s="9" t="s">
        <v>21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20</v>
      </c>
      <c r="C5" s="5" t="s">
        <v>13</v>
      </c>
      <c r="D5" s="8">
        <v>34</v>
      </c>
      <c r="E5" s="9" t="s">
        <v>22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23</v>
      </c>
      <c r="C6" s="5" t="s">
        <v>13</v>
      </c>
      <c r="D6" s="8">
        <v>35</v>
      </c>
      <c r="E6" s="9" t="s">
        <v>24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25</v>
      </c>
      <c r="C7" s="5" t="s">
        <v>13</v>
      </c>
      <c r="D7" s="8">
        <v>38</v>
      </c>
      <c r="E7" s="9" t="s">
        <v>26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25</v>
      </c>
      <c r="C8" s="5" t="s">
        <v>13</v>
      </c>
      <c r="D8" s="8">
        <v>39</v>
      </c>
      <c r="E8" s="9" t="s">
        <v>26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27</v>
      </c>
      <c r="C9" s="5" t="s">
        <v>13</v>
      </c>
      <c r="D9" s="8">
        <v>5</v>
      </c>
      <c r="E9" s="9" t="s">
        <v>21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27</v>
      </c>
      <c r="C10" s="5" t="s">
        <v>13</v>
      </c>
      <c r="D10" s="8">
        <v>6</v>
      </c>
      <c r="E10" s="9" t="s">
        <v>28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25</v>
      </c>
      <c r="C11" s="5" t="s">
        <v>13</v>
      </c>
      <c r="D11" s="8">
        <v>15</v>
      </c>
      <c r="E11" s="9" t="s">
        <v>28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17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18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2021-07-07T07:47:54Z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