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/>
  </bookViews>
  <sheets>
    <sheet name="Sheet1" sheetId="1" r:id="rId1"/>
    <sheet name="Sheet1 (2)" sheetId="2" r:id="rId2"/>
  </sheets>
  <definedNames>
    <definedName name="_xlnm._FilterDatabase" localSheetId="0" hidden="1">Sheet1!$A$3:$K$9</definedName>
    <definedName name="_xlnm._FilterDatabase" localSheetId="1" hidden="1">'Sheet1 (2)'!$A$3:$K$13</definedName>
  </definedNames>
  <calcPr calcId="144525"/>
</workbook>
</file>

<file path=xl/sharedStrings.xml><?xml version="1.0" encoding="utf-8"?>
<sst xmlns="http://schemas.openxmlformats.org/spreadsheetml/2006/main" count="31">
  <si>
    <t xml:space="preserve">  附件1</t>
  </si>
  <si>
    <t>崖州区2022年职业培训补贴和生活补贴明细表</t>
  </si>
  <si>
    <t>序号</t>
  </si>
  <si>
    <t>培训机构</t>
  </si>
  <si>
    <t>培训对象</t>
  </si>
  <si>
    <t>期数</t>
  </si>
  <si>
    <t>培训科目</t>
  </si>
  <si>
    <t>报账人数</t>
  </si>
  <si>
    <t>培训补贴
（元）</t>
  </si>
  <si>
    <t xml:space="preserve">
生活补贴
（50元/天） 
</t>
  </si>
  <si>
    <t>申请报账金额（元）</t>
  </si>
  <si>
    <t>审核情况</t>
  </si>
  <si>
    <t>海南信海职业培训学校</t>
  </si>
  <si>
    <t>农村劳动力</t>
  </si>
  <si>
    <t>挖掘机操作</t>
  </si>
  <si>
    <t>合格</t>
  </si>
  <si>
    <t>海南汇智职业培训学校</t>
  </si>
  <si>
    <t>中式面点师</t>
  </si>
  <si>
    <t>海南华森职业培训学校</t>
  </si>
  <si>
    <t>西式面点师</t>
  </si>
  <si>
    <t>海南新华职业培训学校</t>
  </si>
  <si>
    <t>育婴员</t>
  </si>
  <si>
    <t>合    计</t>
  </si>
  <si>
    <t>监督人：</t>
  </si>
  <si>
    <t>崖州区2020年职业培训补贴和生活补贴明细表</t>
  </si>
  <si>
    <t>电工</t>
  </si>
  <si>
    <t>黎锦制作</t>
  </si>
  <si>
    <t>海南省瑞金职业培训学校</t>
  </si>
  <si>
    <t>老人陪护</t>
  </si>
  <si>
    <t>海南新世纪职业培训学校</t>
  </si>
  <si>
    <t>美容师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</si>
</sst>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J4" sqref="J4:J8"/>
    </sheetView>
  </sheetViews>
  <sheetFormatPr defaultColWidth="9" defaultRowHeight="13.5"/>
  <cols>
    <col min="1" max="1" width="9.00833333333333" style="1" customWidth="1"/>
    <col min="2" max="2" width="23.875" style="1" customWidth="1"/>
    <col min="3" max="3" width="14.75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11.625" style="1" customWidth="1"/>
    <col min="9" max="9" width="14.3583333333333" style="1" customWidth="1"/>
    <col min="10" max="10" width="15.5583333333333" style="1" customWidth="1"/>
    <col min="11" max="11" width="11.7916666666667" style="1" customWidth="1"/>
    <col min="12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7</v>
      </c>
      <c r="I3" s="5" t="s">
        <v>9</v>
      </c>
      <c r="J3" s="5" t="s">
        <v>10</v>
      </c>
      <c r="K3" s="5" t="s">
        <v>11</v>
      </c>
    </row>
    <row r="4" s="1" customFormat="1" ht="40" customHeight="1" spans="1:11">
      <c r="A4" s="6">
        <v>1</v>
      </c>
      <c r="B4" s="20" t="s">
        <v>12</v>
      </c>
      <c r="C4" s="20" t="s">
        <v>13</v>
      </c>
      <c r="D4" s="10">
        <v>2</v>
      </c>
      <c r="E4" s="21" t="s">
        <v>14</v>
      </c>
      <c r="F4" s="5">
        <v>53</v>
      </c>
      <c r="G4" s="5">
        <v>51675</v>
      </c>
      <c r="H4" s="10">
        <v>54</v>
      </c>
      <c r="I4" s="5">
        <v>35100</v>
      </c>
      <c r="J4" s="5">
        <f>G4+I4</f>
        <v>86775</v>
      </c>
      <c r="K4" s="9" t="s">
        <v>15</v>
      </c>
    </row>
    <row r="5" s="1" customFormat="1" ht="40" customHeight="1" spans="1:11">
      <c r="A5" s="6">
        <v>2</v>
      </c>
      <c r="B5" s="20" t="s">
        <v>16</v>
      </c>
      <c r="C5" s="20" t="s">
        <v>13</v>
      </c>
      <c r="D5" s="10">
        <v>3</v>
      </c>
      <c r="E5" s="21" t="s">
        <v>17</v>
      </c>
      <c r="F5" s="5">
        <v>49</v>
      </c>
      <c r="G5" s="5">
        <v>73500</v>
      </c>
      <c r="H5" s="10">
        <v>60</v>
      </c>
      <c r="I5" s="5">
        <v>39000</v>
      </c>
      <c r="J5" s="5">
        <f>G5+I5</f>
        <v>112500</v>
      </c>
      <c r="K5" s="9" t="s">
        <v>15</v>
      </c>
    </row>
    <row r="6" s="1" customFormat="1" ht="40" customHeight="1" spans="1:11">
      <c r="A6" s="6">
        <v>3</v>
      </c>
      <c r="B6" s="20" t="s">
        <v>18</v>
      </c>
      <c r="C6" s="20" t="s">
        <v>13</v>
      </c>
      <c r="D6" s="10">
        <v>4</v>
      </c>
      <c r="E6" s="21" t="s">
        <v>19</v>
      </c>
      <c r="F6" s="5">
        <v>58</v>
      </c>
      <c r="G6" s="5">
        <v>87000</v>
      </c>
      <c r="H6" s="10">
        <v>60</v>
      </c>
      <c r="I6" s="5">
        <v>39000</v>
      </c>
      <c r="J6" s="5">
        <f>G6+I6</f>
        <v>126000</v>
      </c>
      <c r="K6" s="9" t="s">
        <v>15</v>
      </c>
    </row>
    <row r="7" s="1" customFormat="1" ht="40" customHeight="1" spans="1:11">
      <c r="A7" s="6">
        <v>4</v>
      </c>
      <c r="B7" s="20" t="s">
        <v>20</v>
      </c>
      <c r="C7" s="20" t="s">
        <v>13</v>
      </c>
      <c r="D7" s="10">
        <v>5</v>
      </c>
      <c r="E7" s="21" t="s">
        <v>21</v>
      </c>
      <c r="F7" s="5">
        <v>59</v>
      </c>
      <c r="G7" s="5">
        <v>88500</v>
      </c>
      <c r="H7" s="10">
        <v>60</v>
      </c>
      <c r="I7" s="5">
        <v>39000</v>
      </c>
      <c r="J7" s="5">
        <f>G7+I7</f>
        <v>127500</v>
      </c>
      <c r="K7" s="9" t="s">
        <v>15</v>
      </c>
    </row>
    <row r="8" s="1" customFormat="1" ht="42" customHeight="1" spans="1:11">
      <c r="A8" s="12" t="s">
        <v>22</v>
      </c>
      <c r="B8" s="13"/>
      <c r="C8" s="13"/>
      <c r="D8" s="13"/>
      <c r="E8" s="13"/>
      <c r="F8" s="14"/>
      <c r="G8" s="22">
        <f>SUM(G4:G7)</f>
        <v>300675</v>
      </c>
      <c r="H8" s="22"/>
      <c r="I8" s="22">
        <f>SUM(I4:I7)</f>
        <v>152100</v>
      </c>
      <c r="J8" s="5">
        <f>G8+I8</f>
        <v>452775</v>
      </c>
      <c r="K8" s="19"/>
    </row>
    <row r="9" s="1" customFormat="1" ht="34" customHeight="1" spans="2:2">
      <c r="B9" s="16" t="s">
        <v>23</v>
      </c>
    </row>
    <row r="10" s="1" customFormat="1" ht="34" customHeight="1"/>
    <row r="11" s="1" customFormat="1" ht="34" customHeight="1"/>
    <row r="12" s="1" customFormat="1" ht="34" customHeight="1"/>
    <row r="13" s="1" customFormat="1" ht="34" customHeight="1"/>
    <row r="14" s="1" customFormat="1" ht="36" customHeight="1"/>
    <row r="15" s="1" customFormat="1" ht="42" customHeight="1" spans="7:7">
      <c r="G15" s="23"/>
    </row>
    <row r="16" s="1" customFormat="1" ht="42" customHeight="1"/>
    <row r="17" s="1" customFormat="1" ht="42" customHeight="1"/>
    <row r="18" s="1" customFormat="1" ht="42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</sheetData>
  <autoFilter ref="A3:K9">
    <extLst/>
  </autoFilter>
  <mergeCells count="3">
    <mergeCell ref="A1:B1"/>
    <mergeCell ref="A2:K2"/>
    <mergeCell ref="A8:F8"/>
  </mergeCells>
  <printOptions horizontalCentered="1"/>
  <pageMargins left="0.15625" right="0.15625" top="0.86527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B9" sqref="B9"/>
    </sheetView>
  </sheetViews>
  <sheetFormatPr defaultColWidth="9" defaultRowHeight="13.5"/>
  <cols>
    <col min="1" max="1" width="6.21666666666667" style="1" customWidth="1"/>
    <col min="2" max="2" width="29.6583333333333" style="1" customWidth="1"/>
    <col min="3" max="3" width="17.2166666666667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11.625" style="1" customWidth="1"/>
    <col min="9" max="9" width="12.125" style="1" customWidth="1"/>
    <col min="10" max="10" width="14.25" style="1" customWidth="1"/>
    <col min="11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7</v>
      </c>
      <c r="I3" s="5" t="s">
        <v>9</v>
      </c>
      <c r="J3" s="5" t="s">
        <v>10</v>
      </c>
      <c r="K3" s="5" t="s">
        <v>11</v>
      </c>
    </row>
    <row r="4" s="1" customFormat="1" ht="34" customHeight="1" spans="1:11">
      <c r="A4" s="6">
        <v>1</v>
      </c>
      <c r="B4" s="7" t="s">
        <v>18</v>
      </c>
      <c r="C4" s="5" t="s">
        <v>13</v>
      </c>
      <c r="D4" s="8">
        <v>28</v>
      </c>
      <c r="E4" s="9" t="s">
        <v>25</v>
      </c>
      <c r="F4" s="5">
        <v>57</v>
      </c>
      <c r="G4" s="5">
        <v>85500</v>
      </c>
      <c r="H4" s="10">
        <v>60</v>
      </c>
      <c r="I4" s="5">
        <v>38550</v>
      </c>
      <c r="J4" s="17">
        <f t="shared" ref="J4:J8" si="0">SUM(G4+I4)</f>
        <v>124050</v>
      </c>
      <c r="K4" s="9" t="s">
        <v>15</v>
      </c>
    </row>
    <row r="5" s="1" customFormat="1" ht="34" customHeight="1" spans="1:11">
      <c r="A5" s="6">
        <v>2</v>
      </c>
      <c r="B5" s="7" t="s">
        <v>18</v>
      </c>
      <c r="C5" s="5" t="s">
        <v>13</v>
      </c>
      <c r="D5" s="8">
        <v>34</v>
      </c>
      <c r="E5" s="9" t="s">
        <v>26</v>
      </c>
      <c r="F5" s="5">
        <v>56</v>
      </c>
      <c r="G5" s="5">
        <v>56000</v>
      </c>
      <c r="H5" s="10">
        <v>60</v>
      </c>
      <c r="I5" s="5">
        <v>37550</v>
      </c>
      <c r="J5" s="17">
        <f t="shared" si="0"/>
        <v>93550</v>
      </c>
      <c r="K5" s="9" t="s">
        <v>15</v>
      </c>
    </row>
    <row r="6" s="1" customFormat="1" ht="34" customHeight="1" spans="1:11">
      <c r="A6" s="6">
        <v>3</v>
      </c>
      <c r="B6" s="7" t="s">
        <v>12</v>
      </c>
      <c r="C6" s="5" t="s">
        <v>13</v>
      </c>
      <c r="D6" s="8">
        <v>35</v>
      </c>
      <c r="E6" s="9" t="s">
        <v>14</v>
      </c>
      <c r="F6" s="5">
        <v>60</v>
      </c>
      <c r="G6" s="5">
        <v>90000</v>
      </c>
      <c r="H6" s="10">
        <v>60</v>
      </c>
      <c r="I6" s="5">
        <v>38400</v>
      </c>
      <c r="J6" s="17">
        <f t="shared" si="0"/>
        <v>128400</v>
      </c>
      <c r="K6" s="9" t="s">
        <v>15</v>
      </c>
    </row>
    <row r="7" s="1" customFormat="1" ht="34" customHeight="1" spans="1:11">
      <c r="A7" s="6">
        <v>4</v>
      </c>
      <c r="B7" s="7" t="s">
        <v>27</v>
      </c>
      <c r="C7" s="5" t="s">
        <v>13</v>
      </c>
      <c r="D7" s="8">
        <v>38</v>
      </c>
      <c r="E7" s="9" t="s">
        <v>28</v>
      </c>
      <c r="F7" s="5">
        <v>57</v>
      </c>
      <c r="G7" s="5">
        <v>57000</v>
      </c>
      <c r="H7" s="10">
        <v>60</v>
      </c>
      <c r="I7" s="5">
        <v>38800</v>
      </c>
      <c r="J7" s="17">
        <f t="shared" si="0"/>
        <v>95800</v>
      </c>
      <c r="K7" s="9" t="s">
        <v>15</v>
      </c>
    </row>
    <row r="8" s="1" customFormat="1" ht="34" customHeight="1" spans="1:11">
      <c r="A8" s="6">
        <v>5</v>
      </c>
      <c r="B8" s="7" t="s">
        <v>27</v>
      </c>
      <c r="C8" s="5" t="s">
        <v>13</v>
      </c>
      <c r="D8" s="8">
        <v>39</v>
      </c>
      <c r="E8" s="9" t="s">
        <v>28</v>
      </c>
      <c r="F8" s="5">
        <v>57</v>
      </c>
      <c r="G8" s="5">
        <v>57000</v>
      </c>
      <c r="H8" s="10">
        <v>60</v>
      </c>
      <c r="I8" s="5">
        <v>38600</v>
      </c>
      <c r="J8" s="17">
        <f t="shared" si="0"/>
        <v>95600</v>
      </c>
      <c r="K8" s="9" t="s">
        <v>15</v>
      </c>
    </row>
    <row r="9" s="1" customFormat="1" ht="34" customHeight="1" spans="1:11">
      <c r="A9" s="6">
        <v>6</v>
      </c>
      <c r="B9" s="7" t="s">
        <v>29</v>
      </c>
      <c r="C9" s="5" t="s">
        <v>13</v>
      </c>
      <c r="D9" s="8">
        <v>5</v>
      </c>
      <c r="E9" s="9" t="s">
        <v>25</v>
      </c>
      <c r="F9" s="5">
        <v>5</v>
      </c>
      <c r="G9" s="5">
        <v>7500</v>
      </c>
      <c r="H9" s="11"/>
      <c r="I9" s="18"/>
      <c r="J9" s="5">
        <v>7500</v>
      </c>
      <c r="K9" s="9" t="s">
        <v>15</v>
      </c>
    </row>
    <row r="10" s="1" customFormat="1" ht="34" customHeight="1" spans="1:11">
      <c r="A10" s="6">
        <v>7</v>
      </c>
      <c r="B10" s="7" t="s">
        <v>29</v>
      </c>
      <c r="C10" s="5" t="s">
        <v>13</v>
      </c>
      <c r="D10" s="8">
        <v>6</v>
      </c>
      <c r="E10" s="9" t="s">
        <v>30</v>
      </c>
      <c r="F10" s="5">
        <v>3</v>
      </c>
      <c r="G10" s="5">
        <v>4500</v>
      </c>
      <c r="H10" s="11"/>
      <c r="I10" s="18"/>
      <c r="J10" s="5">
        <v>4500</v>
      </c>
      <c r="K10" s="9" t="s">
        <v>15</v>
      </c>
    </row>
    <row r="11" s="1" customFormat="1" ht="34" customHeight="1" spans="1:11">
      <c r="A11" s="6">
        <v>8</v>
      </c>
      <c r="B11" s="7" t="s">
        <v>27</v>
      </c>
      <c r="C11" s="5" t="s">
        <v>13</v>
      </c>
      <c r="D11" s="8">
        <v>15</v>
      </c>
      <c r="E11" s="9" t="s">
        <v>30</v>
      </c>
      <c r="F11" s="5">
        <v>6</v>
      </c>
      <c r="G11" s="5">
        <v>9000</v>
      </c>
      <c r="H11" s="11"/>
      <c r="I11" s="18"/>
      <c r="J11" s="5">
        <v>9000</v>
      </c>
      <c r="K11" s="9" t="s">
        <v>15</v>
      </c>
    </row>
    <row r="12" s="1" customFormat="1" ht="34" customHeight="1" spans="1:11">
      <c r="A12" s="12" t="s">
        <v>22</v>
      </c>
      <c r="B12" s="13"/>
      <c r="C12" s="13"/>
      <c r="D12" s="13"/>
      <c r="E12" s="13"/>
      <c r="F12" s="14"/>
      <c r="G12" s="15">
        <f t="shared" ref="G12:J12" si="1">SUM(G4:G11)</f>
        <v>366500</v>
      </c>
      <c r="H12" s="15"/>
      <c r="I12" s="15">
        <f t="shared" si="1"/>
        <v>191900</v>
      </c>
      <c r="J12" s="15">
        <f t="shared" si="1"/>
        <v>558400</v>
      </c>
      <c r="K12" s="19"/>
    </row>
    <row r="13" s="1" customFormat="1" ht="34" customHeight="1" spans="2:2">
      <c r="B13" s="16" t="s">
        <v>23</v>
      </c>
    </row>
    <row r="14" s="1" customFormat="1" ht="34" customHeight="1"/>
    <row r="15" s="1" customFormat="1" ht="34" customHeight="1"/>
    <row r="16" s="1" customFormat="1" ht="34" customHeight="1"/>
    <row r="17" s="1" customFormat="1" ht="34" customHeight="1"/>
    <row r="18" s="1" customFormat="1" ht="36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  <row r="32" s="1" customFormat="1" ht="42" customHeight="1"/>
    <row r="33" s="1" customFormat="1" ht="42" customHeight="1"/>
    <row r="34" s="1" customFormat="1" ht="42" customHeight="1"/>
    <row r="35" s="1" customFormat="1" ht="42" customHeight="1"/>
  </sheetData>
  <autoFilter ref="A3:K13">
    <extLst/>
  </autoFilter>
  <mergeCells count="3">
    <mergeCell ref="A1:B1"/>
    <mergeCell ref="A2:K2"/>
    <mergeCell ref="A12:F12"/>
  </mergeCells>
  <printOptions horizontalCentered="1"/>
  <pageMargins left="0.15625" right="0.15625" top="0.47152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</dc:creator>
  <cp:lastModifiedBy>麦聪艺</cp:lastModifiedBy>
  <dcterms:created xsi:type="dcterms:W3CDTF">2017-06-29T09:01:00Z</dcterms:created>
  <cp:lastPrinted>2017-07-12T02:05:00Z</cp:lastPrinted>
  <dcterms:modified xsi:type="dcterms:W3CDTF">2022-10-14T08:06:39Z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