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765"/>
  </bookViews>
  <sheets>
    <sheet name="2026年三亚崖州海水养殖机动船项目2812万元" sheetId="6" r:id="rId1"/>
  </sheets>
  <definedNames>
    <definedName name="_xlnm.Print_Titles" localSheetId="0">'2026年三亚崖州海水养殖机动船项目2812万元'!$1:$6</definedName>
    <definedName name="_xlnm._FilterDatabase" localSheetId="0" hidden="1">'2026年三亚崖州海水养殖机动船项目2812万元'!$A$6:$O$38</definedName>
  </definedNames>
  <calcPr calcId="144525"/>
</workbook>
</file>

<file path=xl/sharedStrings.xml><?xml version="1.0" encoding="utf-8"?>
<sst xmlns="http://schemas.openxmlformats.org/spreadsheetml/2006/main" count="102" uniqueCount="94">
  <si>
    <t xml:space="preserve">  附件3：</t>
  </si>
  <si>
    <t>三亚市崖州区2026年中央、省及市级财政常态化帮扶资金（提前批）产业项目到村安排表</t>
  </si>
  <si>
    <t>说明：产业发展（三亚崖州海水养殖机动船项目）资金总规模2812万元，全部是到村项目资金。本表主要就该笔资金做安排。</t>
  </si>
  <si>
    <t>单位：万元</t>
  </si>
  <si>
    <t>序号</t>
  </si>
  <si>
    <t>项目名称</t>
  </si>
  <si>
    <t>实施地点</t>
  </si>
  <si>
    <t>建设任务</t>
  </si>
  <si>
    <t>村（社区）委会</t>
  </si>
  <si>
    <t>责任人</t>
  </si>
  <si>
    <t>脱贫户/困难群体</t>
  </si>
  <si>
    <t>监测户</t>
  </si>
  <si>
    <t>资金来源</t>
  </si>
  <si>
    <t>备注</t>
  </si>
  <si>
    <t>户数</t>
  </si>
  <si>
    <t>人数</t>
  </si>
  <si>
    <t>小计</t>
  </si>
  <si>
    <t>中央资金</t>
  </si>
  <si>
    <t>省级资金</t>
  </si>
  <si>
    <t>市级资金</t>
  </si>
  <si>
    <t>合计：</t>
  </si>
  <si>
    <t>巩固拓展脱贫攻坚成果和乡村振兴任务</t>
  </si>
  <si>
    <t>少数民族发展任务</t>
  </si>
  <si>
    <t>三亚崖州海水养殖机动船项目</t>
  </si>
  <si>
    <t>崖州湾东锣岛东南海域</t>
  </si>
  <si>
    <t>拟投入常态化帮扶资金（入库）2960万元，本次拟安排常态化帮扶资金2812万元，规划建设海水养殖机动船11艘，建成后租赁给海纳星图（三亚）渔业科技有限公司用作崖州湾深远海桁架式深水网箱养殖配套船使用，获得租赁收益（租金）。年租赁收益（租金）按投入常态化帮扶资金的8%计算（以最终租赁合同约定的租赁收益为准）。海水养殖机动船主要用途是养殖饲料运输、养殖投料等；网箱网衣更换管护、活（冻）鱼运输、工作人员通勤等。</t>
  </si>
  <si>
    <t>抱古村</t>
  </si>
  <si>
    <t>高真康</t>
  </si>
  <si>
    <t>少数民族发展任务中央资金147万元</t>
  </si>
  <si>
    <t>赤草村</t>
  </si>
  <si>
    <t>刘伟光</t>
  </si>
  <si>
    <t>凤岭村</t>
  </si>
  <si>
    <t>韦己国</t>
  </si>
  <si>
    <t>北岭村</t>
  </si>
  <si>
    <t>黄伟荣</t>
  </si>
  <si>
    <t>城东村</t>
  </si>
  <si>
    <t>陈纪卫</t>
  </si>
  <si>
    <t>盐灶村</t>
  </si>
  <si>
    <t>容贵</t>
  </si>
  <si>
    <t>大蛋村</t>
  </si>
  <si>
    <t>张方</t>
  </si>
  <si>
    <t>用于扶持发展新型农村集体经济100万元（其中：中央50万元/村、省级40万元、市级10万元/村）</t>
  </si>
  <si>
    <t>雅安村</t>
  </si>
  <si>
    <t>刘德昌</t>
  </si>
  <si>
    <t>少数民族发展任务中央资金77万元（少数民族村庄）。</t>
  </si>
  <si>
    <t>三更村</t>
  </si>
  <si>
    <t>赵远虎</t>
  </si>
  <si>
    <t>少数民族发展任务中央资金76万元（少数民族村庄）。</t>
  </si>
  <si>
    <t>南山村</t>
  </si>
  <si>
    <t>胡顺</t>
  </si>
  <si>
    <t>1.少数民族发展任务中央资金20万元（少数民族村庄）。
2.少数民族发展任务省级资金63万元（少数民族村庄）。</t>
  </si>
  <si>
    <t>港门村</t>
  </si>
  <si>
    <t>王身宝</t>
  </si>
  <si>
    <t>镇海村</t>
  </si>
  <si>
    <t>吴宗源</t>
  </si>
  <si>
    <t>海棠村</t>
  </si>
  <si>
    <t>董伟宝</t>
  </si>
  <si>
    <t>1.少数民族发展任务中央资金20万元;
2.少数民族发展任务省级资金59万元（少数民族村庄）</t>
  </si>
  <si>
    <t>城西村</t>
  </si>
  <si>
    <t>韦迪忠</t>
  </si>
  <si>
    <t>1.少数民族发展任务中央资金20万元;
2.少数民族发展任务省级资金59万元（少数民族村庄马丹村、高地村、郎佬村、坝头村）</t>
  </si>
  <si>
    <t>梅东村</t>
  </si>
  <si>
    <t>孙令凯</t>
  </si>
  <si>
    <t>梅西村</t>
  </si>
  <si>
    <t>韦遵言</t>
  </si>
  <si>
    <t>保平村</t>
  </si>
  <si>
    <t>周建芳</t>
  </si>
  <si>
    <t>三公里村</t>
  </si>
  <si>
    <t>文光敏</t>
  </si>
  <si>
    <t>长山村</t>
  </si>
  <si>
    <t>黎振攀</t>
  </si>
  <si>
    <t>水南村</t>
  </si>
  <si>
    <t>容显武</t>
  </si>
  <si>
    <t>1.少数民族发展任务中央资金20万元；
2.少数民族发展任务省级资金59万元（少数民族村庄高山村）</t>
  </si>
  <si>
    <t>乾隆村</t>
  </si>
  <si>
    <t>林珍成</t>
  </si>
  <si>
    <t>临高村</t>
  </si>
  <si>
    <t>苏雪峰</t>
  </si>
  <si>
    <t>拱北村</t>
  </si>
  <si>
    <t>云天柱</t>
  </si>
  <si>
    <t>崖城村</t>
  </si>
  <si>
    <t>陆卫平</t>
  </si>
  <si>
    <t>龙门社区</t>
  </si>
  <si>
    <t>邢真</t>
  </si>
  <si>
    <t>东信社区</t>
  </si>
  <si>
    <t>麦上军</t>
  </si>
  <si>
    <t>东关社区</t>
  </si>
  <si>
    <t>潘立仁</t>
  </si>
  <si>
    <t>南滨社区</t>
  </si>
  <si>
    <t>林方裕</t>
  </si>
  <si>
    <t>1.少数民族发展任务中央资金20万元；
2.少数民族发展任务省级资金59万元（少数民族村庄东升居民小组、立新居民小组、红明居民小组、红华居民小组）</t>
  </si>
  <si>
    <t>金鸡社区</t>
  </si>
  <si>
    <t>李华燕</t>
  </si>
  <si>
    <t>1.少数民族发展任务中央资金20万元；
2.少数民族发展任务省级资金59万元（少数民族村庄白超居民小组、东岭居民小组、东光居民小组、红五月居民小组、曙光居民小组、红岭居民小组）</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</si>
</sst>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1">
    <font>
      <sz val="12"/>
      <name val="宋体"/>
      <charset val="134"/>
    </font>
    <font>
      <sz val="11"/>
      <name val="仿宋_GB2312"/>
      <charset val="134"/>
    </font>
    <font>
      <sz val="11"/>
      <name val="宋体"/>
      <charset val="134"/>
    </font>
    <font>
      <sz val="14"/>
      <name val="黑体"/>
      <charset val="134"/>
    </font>
    <font>
      <b/>
      <sz val="22"/>
      <name val="宋体"/>
      <charset val="134"/>
    </font>
    <font>
      <b/>
      <sz val="16"/>
      <name val="宋体"/>
      <charset val="134"/>
    </font>
    <font>
      <sz val="11"/>
      <color indexed="0"/>
      <name val="黑体"/>
      <charset val="134"/>
    </font>
    <font>
      <sz val="11"/>
      <name val="黑体"/>
      <charset val="134"/>
    </font>
    <font>
      <b/>
      <sz val="11"/>
      <name val="黑体"/>
      <charset val="134"/>
    </font>
    <font>
      <sz val="11"/>
      <name val="宋体"/>
      <charset val="134"/>
      <scheme val="minor"/>
    </font>
    <font>
      <sz val="10"/>
      <name val="宋体"/>
      <charset val="134"/>
    </font>
    <font>
      <sz val="11"/>
      <color theme="1"/>
      <name val="宋体"/>
      <charset val="134"/>
      <scheme val="minor"/>
    </font>
    <font>
      <sz val="11"/>
      <color rgb="FF3F3F76"/>
      <name val="宋体"/>
      <charset val="0"/>
      <scheme val="minor"/>
    </font>
    <font>
      <sz val="11"/>
      <color theme="1"/>
      <name val="宋体"/>
      <charset val="0"/>
      <scheme val="minor"/>
    </font>
    <font>
      <sz val="11"/>
      <color theme="0"/>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rgb="FFFFCC99"/>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7"/>
        <bgColor indexed="64"/>
      </patternFill>
    </fill>
    <fill>
      <patternFill patternType="solid">
        <fgColor theme="5"/>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7CE"/>
        <bgColor indexed="64"/>
      </patternFill>
    </fill>
    <fill>
      <patternFill patternType="solid">
        <fgColor theme="6" tint="0.399975585192419"/>
        <bgColor indexed="64"/>
      </patternFill>
    </fill>
    <fill>
      <patternFill patternType="solid">
        <fgColor theme="6"/>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FFFFCC"/>
        <bgColor indexed="64"/>
      </patternFill>
    </fill>
    <fill>
      <patternFill patternType="solid">
        <fgColor theme="4"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11" fillId="0" borderId="0" applyFont="0" applyFill="0" applyBorder="0" applyAlignment="0" applyProtection="0">
      <alignment vertical="center"/>
    </xf>
    <xf numFmtId="0" fontId="13" fillId="8" borderId="0" applyNumberFormat="0" applyBorder="0" applyAlignment="0" applyProtection="0">
      <alignment vertical="center"/>
    </xf>
    <xf numFmtId="0" fontId="12" fillId="2" borderId="7"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3" fillId="3" borderId="0" applyNumberFormat="0" applyBorder="0" applyAlignment="0" applyProtection="0">
      <alignment vertical="center"/>
    </xf>
    <xf numFmtId="0" fontId="15" fillId="11" borderId="0" applyNumberFormat="0" applyBorder="0" applyAlignment="0" applyProtection="0">
      <alignment vertical="center"/>
    </xf>
    <xf numFmtId="43" fontId="11" fillId="0" borderId="0" applyFont="0" applyFill="0" applyBorder="0" applyAlignment="0" applyProtection="0">
      <alignment vertical="center"/>
    </xf>
    <xf numFmtId="0" fontId="14" fillId="12" borderId="0" applyNumberFormat="0" applyBorder="0" applyAlignment="0" applyProtection="0">
      <alignment vertical="center"/>
    </xf>
    <xf numFmtId="0" fontId="16" fillId="0" borderId="0" applyNumberFormat="0" applyFill="0" applyBorder="0" applyAlignment="0" applyProtection="0">
      <alignment vertical="center"/>
    </xf>
    <xf numFmtId="9" fontId="11" fillId="0" borderId="0" applyFont="0" applyFill="0" applyBorder="0" applyAlignment="0" applyProtection="0">
      <alignment vertical="center"/>
    </xf>
    <xf numFmtId="0" fontId="17" fillId="0" borderId="0" applyNumberFormat="0" applyFill="0" applyBorder="0" applyAlignment="0" applyProtection="0">
      <alignment vertical="center"/>
    </xf>
    <xf numFmtId="0" fontId="11" fillId="16" borderId="8" applyNumberFormat="0" applyFont="0" applyAlignment="0" applyProtection="0">
      <alignment vertical="center"/>
    </xf>
    <xf numFmtId="0" fontId="14" fillId="10"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9" applyNumberFormat="0" applyFill="0" applyAlignment="0" applyProtection="0">
      <alignment vertical="center"/>
    </xf>
    <xf numFmtId="0" fontId="23" fillId="0" borderId="9" applyNumberFormat="0" applyFill="0" applyAlignment="0" applyProtection="0">
      <alignment vertical="center"/>
    </xf>
    <xf numFmtId="0" fontId="14" fillId="17" borderId="0" applyNumberFormat="0" applyBorder="0" applyAlignment="0" applyProtection="0">
      <alignment vertical="center"/>
    </xf>
    <xf numFmtId="0" fontId="18" fillId="0" borderId="11" applyNumberFormat="0" applyFill="0" applyAlignment="0" applyProtection="0">
      <alignment vertical="center"/>
    </xf>
    <xf numFmtId="0" fontId="14" fillId="9" borderId="0" applyNumberFormat="0" applyBorder="0" applyAlignment="0" applyProtection="0">
      <alignment vertical="center"/>
    </xf>
    <xf numFmtId="0" fontId="25" fillId="19" borderId="12" applyNumberFormat="0" applyAlignment="0" applyProtection="0">
      <alignment vertical="center"/>
    </xf>
    <xf numFmtId="0" fontId="26" fillId="19" borderId="7" applyNumberFormat="0" applyAlignment="0" applyProtection="0">
      <alignment vertical="center"/>
    </xf>
    <xf numFmtId="0" fontId="27" fillId="22" borderId="13" applyNumberFormat="0" applyAlignment="0" applyProtection="0">
      <alignment vertical="center"/>
    </xf>
    <xf numFmtId="0" fontId="13" fillId="23" borderId="0" applyNumberFormat="0" applyBorder="0" applyAlignment="0" applyProtection="0">
      <alignment vertical="center"/>
    </xf>
    <xf numFmtId="0" fontId="14" fillId="7" borderId="0" applyNumberFormat="0" applyBorder="0" applyAlignment="0" applyProtection="0">
      <alignment vertical="center"/>
    </xf>
    <xf numFmtId="0" fontId="24" fillId="0" borderId="10" applyNumberFormat="0" applyFill="0" applyAlignment="0" applyProtection="0">
      <alignment vertical="center"/>
    </xf>
    <xf numFmtId="0" fontId="28" fillId="0" borderId="14" applyNumberFormat="0" applyFill="0" applyAlignment="0" applyProtection="0">
      <alignment vertical="center"/>
    </xf>
    <xf numFmtId="0" fontId="29" fillId="24" borderId="0" applyNumberFormat="0" applyBorder="0" applyAlignment="0" applyProtection="0">
      <alignment vertical="center"/>
    </xf>
    <xf numFmtId="0" fontId="30" fillId="25" borderId="0" applyNumberFormat="0" applyBorder="0" applyAlignment="0" applyProtection="0">
      <alignment vertical="center"/>
    </xf>
    <xf numFmtId="0" fontId="13" fillId="26" borderId="0" applyNumberFormat="0" applyBorder="0" applyAlignment="0" applyProtection="0">
      <alignment vertical="center"/>
    </xf>
    <xf numFmtId="0" fontId="14" fillId="18"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15" borderId="0" applyNumberFormat="0" applyBorder="0" applyAlignment="0" applyProtection="0">
      <alignment vertical="center"/>
    </xf>
    <xf numFmtId="0" fontId="13" fillId="5" borderId="0" applyNumberFormat="0" applyBorder="0" applyAlignment="0" applyProtection="0">
      <alignment vertical="center"/>
    </xf>
    <xf numFmtId="0" fontId="14" fillId="13" borderId="0" applyNumberFormat="0" applyBorder="0" applyAlignment="0" applyProtection="0">
      <alignment vertical="center"/>
    </xf>
    <xf numFmtId="0" fontId="14" fillId="6" borderId="0" applyNumberFormat="0" applyBorder="0" applyAlignment="0" applyProtection="0">
      <alignment vertical="center"/>
    </xf>
    <xf numFmtId="0" fontId="13" fillId="14" borderId="0" applyNumberFormat="0" applyBorder="0" applyAlignment="0" applyProtection="0">
      <alignment vertical="center"/>
    </xf>
    <xf numFmtId="0" fontId="13" fillId="4" borderId="0" applyNumberFormat="0" applyBorder="0" applyAlignment="0" applyProtection="0">
      <alignment vertical="center"/>
    </xf>
    <xf numFmtId="0" fontId="14" fillId="27" borderId="0" applyNumberFormat="0" applyBorder="0" applyAlignment="0" applyProtection="0">
      <alignment vertical="center"/>
    </xf>
    <xf numFmtId="0" fontId="13"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3" fillId="31" borderId="0" applyNumberFormat="0" applyBorder="0" applyAlignment="0" applyProtection="0">
      <alignment vertical="center"/>
    </xf>
    <xf numFmtId="0" fontId="14" fillId="32" borderId="0" applyNumberFormat="0" applyBorder="0" applyAlignment="0" applyProtection="0">
      <alignment vertical="center"/>
    </xf>
  </cellStyleXfs>
  <cellXfs count="33">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Alignment="1">
      <alignment horizontal="center" vertical="center"/>
    </xf>
    <xf numFmtId="0" fontId="3" fillId="0" borderId="0" xfId="0" applyFont="1" applyAlignment="1">
      <alignment horizontal="center" vertical="center"/>
    </xf>
    <xf numFmtId="0" fontId="4" fillId="0" borderId="0" xfId="0" applyFont="1" applyFill="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1" fillId="0" borderId="2" xfId="0" applyFont="1" applyBorder="1" applyAlignment="1">
      <alignment horizontal="right" vertical="center"/>
    </xf>
    <xf numFmtId="0" fontId="1" fillId="0" borderId="3" xfId="0" applyFont="1" applyBorder="1" applyAlignment="1">
      <alignment horizontal="right"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Border="1" applyAlignment="1">
      <alignment vertical="center" wrapText="1"/>
    </xf>
    <xf numFmtId="0" fontId="2"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6" xfId="0" applyFont="1" applyFill="1" applyBorder="1" applyAlignment="1">
      <alignment horizontal="center" vertical="center"/>
    </xf>
    <xf numFmtId="0" fontId="9" fillId="0" borderId="4"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4" xfId="0" applyFont="1" applyFill="1" applyBorder="1" applyAlignment="1">
      <alignment horizontal="center" vertical="center"/>
    </xf>
    <xf numFmtId="0" fontId="0" fillId="0" borderId="4" xfId="0" applyFont="1" applyFill="1" applyBorder="1" applyAlignment="1">
      <alignment horizontal="center" vertical="center" wrapText="1"/>
    </xf>
    <xf numFmtId="0" fontId="1" fillId="0" borderId="6" xfId="0" applyFont="1" applyBorder="1" applyAlignment="1">
      <alignment horizontal="right" vertical="center"/>
    </xf>
    <xf numFmtId="0" fontId="2" fillId="0" borderId="1" xfId="0" applyFont="1" applyBorder="1" applyAlignment="1">
      <alignment horizontal="center" vertical="center"/>
    </xf>
    <xf numFmtId="0" fontId="10" fillId="0" borderId="1" xfId="0" applyFont="1" applyBorder="1" applyAlignment="1">
      <alignment horizontal="center" vertical="center"/>
    </xf>
    <xf numFmtId="0" fontId="9" fillId="0" borderId="1" xfId="0" applyFont="1" applyFill="1" applyBorder="1" applyAlignment="1">
      <alignment horizontal="center" vertical="center" wrapText="1"/>
    </xf>
    <xf numFmtId="0" fontId="10" fillId="0" borderId="4" xfId="0" applyFont="1" applyFill="1" applyBorder="1" applyAlignment="1">
      <alignment vertical="center" wrapText="1"/>
    </xf>
    <xf numFmtId="0" fontId="10" fillId="0" borderId="1" xfId="0" applyFont="1" applyFill="1" applyBorder="1" applyAlignment="1">
      <alignment vertical="center" wrapText="1"/>
    </xf>
    <xf numFmtId="0" fontId="10" fillId="0" borderId="1" xfId="0" applyFont="1" applyFill="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8"/>
  <sheetViews>
    <sheetView tabSelected="1" zoomScale="84" zoomScaleNormal="84" workbookViewId="0">
      <pane ySplit="6" topLeftCell="A25" activePane="bottomLeft" state="frozen"/>
      <selection/>
      <selection pane="bottomLeft" activeCell="D22" sqref="D22:D38"/>
    </sheetView>
  </sheetViews>
  <sheetFormatPr defaultColWidth="9" defaultRowHeight="14.25"/>
  <cols>
    <col min="1" max="1" width="5.8" customWidth="1"/>
    <col min="2" max="2" width="19.9" customWidth="1"/>
    <col min="3" max="3" width="11.6" customWidth="1"/>
    <col min="4" max="4" width="41.3666666666667" customWidth="1"/>
    <col min="5" max="5" width="11.0083333333333" style="3" customWidth="1"/>
    <col min="6" max="8" width="7.9" style="3" customWidth="1"/>
    <col min="9" max="10" width="7.9" customWidth="1"/>
    <col min="11" max="11" width="10.1083333333333" style="3" customWidth="1"/>
    <col min="12" max="13" width="8.2" style="3" customWidth="1"/>
    <col min="14" max="14" width="9.36666666666667" style="3" customWidth="1"/>
    <col min="15" max="15" width="30.0583333333333" customWidth="1"/>
  </cols>
  <sheetData>
    <row r="1" ht="20" customHeight="1" spans="1:1">
      <c r="A1" s="4" t="s">
        <v>0</v>
      </c>
    </row>
    <row r="2" ht="32" customHeight="1" spans="1:15">
      <c r="A2" s="5" t="s">
        <v>1</v>
      </c>
      <c r="B2" s="5"/>
      <c r="C2" s="5"/>
      <c r="D2" s="5"/>
      <c r="E2" s="5"/>
      <c r="F2" s="5"/>
      <c r="G2" s="5"/>
      <c r="H2" s="5"/>
      <c r="I2" s="5"/>
      <c r="J2" s="5"/>
      <c r="K2" s="5"/>
      <c r="L2" s="5"/>
      <c r="M2" s="5"/>
      <c r="N2" s="5"/>
      <c r="O2" s="5"/>
    </row>
    <row r="3" customFormat="1" ht="50" customHeight="1" spans="1:15">
      <c r="A3" s="6" t="s">
        <v>2</v>
      </c>
      <c r="B3" s="6"/>
      <c r="C3" s="6"/>
      <c r="D3" s="6"/>
      <c r="E3" s="7"/>
      <c r="F3" s="7"/>
      <c r="G3" s="7"/>
      <c r="H3" s="7"/>
      <c r="I3" s="6"/>
      <c r="J3" s="6"/>
      <c r="K3" s="7"/>
      <c r="L3" s="7"/>
      <c r="M3" s="7"/>
      <c r="N3" s="7"/>
      <c r="O3" s="6"/>
    </row>
    <row r="4" s="1" customFormat="1" ht="16" customHeight="1" spans="1:15">
      <c r="A4" s="8" t="s">
        <v>3</v>
      </c>
      <c r="B4" s="9"/>
      <c r="C4" s="9"/>
      <c r="D4" s="9"/>
      <c r="E4" s="9"/>
      <c r="F4" s="9"/>
      <c r="G4" s="9"/>
      <c r="H4" s="9"/>
      <c r="I4" s="9"/>
      <c r="J4" s="9"/>
      <c r="K4" s="9"/>
      <c r="L4" s="9"/>
      <c r="M4" s="9"/>
      <c r="N4" s="9"/>
      <c r="O4" s="26"/>
    </row>
    <row r="5" s="2" customFormat="1" ht="18" customHeight="1" spans="1:15">
      <c r="A5" s="10" t="s">
        <v>4</v>
      </c>
      <c r="B5" s="10" t="s">
        <v>5</v>
      </c>
      <c r="C5" s="10" t="s">
        <v>6</v>
      </c>
      <c r="D5" s="10" t="s">
        <v>7</v>
      </c>
      <c r="E5" s="11" t="s">
        <v>8</v>
      </c>
      <c r="F5" s="10" t="s">
        <v>9</v>
      </c>
      <c r="G5" s="10" t="s">
        <v>10</v>
      </c>
      <c r="H5" s="10"/>
      <c r="I5" s="10" t="s">
        <v>11</v>
      </c>
      <c r="J5" s="10"/>
      <c r="K5" s="10" t="s">
        <v>12</v>
      </c>
      <c r="L5" s="10"/>
      <c r="M5" s="10"/>
      <c r="N5" s="10"/>
      <c r="O5" s="27" t="s">
        <v>13</v>
      </c>
    </row>
    <row r="6" s="2" customFormat="1" ht="33" customHeight="1" spans="1:15">
      <c r="A6" s="10"/>
      <c r="B6" s="10"/>
      <c r="C6" s="10"/>
      <c r="D6" s="10"/>
      <c r="E6" s="11"/>
      <c r="F6" s="10"/>
      <c r="G6" s="10" t="s">
        <v>14</v>
      </c>
      <c r="H6" s="10" t="s">
        <v>15</v>
      </c>
      <c r="I6" s="10" t="s">
        <v>14</v>
      </c>
      <c r="J6" s="10" t="s">
        <v>15</v>
      </c>
      <c r="K6" s="10" t="s">
        <v>16</v>
      </c>
      <c r="L6" s="10" t="s">
        <v>17</v>
      </c>
      <c r="M6" s="10" t="s">
        <v>18</v>
      </c>
      <c r="N6" s="10" t="s">
        <v>19</v>
      </c>
      <c r="O6" s="27"/>
    </row>
    <row r="7" s="2" customFormat="1" ht="27" customHeight="1" spans="1:15">
      <c r="A7" s="12"/>
      <c r="B7" s="13"/>
      <c r="C7" s="13"/>
      <c r="D7" s="14" t="s">
        <v>20</v>
      </c>
      <c r="E7" s="11"/>
      <c r="F7" s="11"/>
      <c r="G7" s="11"/>
      <c r="H7" s="11"/>
      <c r="I7" s="11"/>
      <c r="J7" s="11"/>
      <c r="K7" s="15">
        <f t="shared" ref="K7:K10" si="0">L7+M7+N7</f>
        <v>2812</v>
      </c>
      <c r="L7" s="15">
        <f t="shared" ref="L7:N7" si="1">L8+L9</f>
        <v>590</v>
      </c>
      <c r="M7" s="15">
        <f t="shared" si="1"/>
        <v>1156</v>
      </c>
      <c r="N7" s="15">
        <f t="shared" si="1"/>
        <v>1066</v>
      </c>
      <c r="O7" s="27"/>
    </row>
    <row r="8" s="2" customFormat="1" ht="29" customHeight="1" spans="1:15">
      <c r="A8" s="11"/>
      <c r="B8" s="11"/>
      <c r="C8" s="11"/>
      <c r="D8" s="15" t="s">
        <v>21</v>
      </c>
      <c r="E8" s="11"/>
      <c r="F8" s="11"/>
      <c r="G8" s="11"/>
      <c r="H8" s="11"/>
      <c r="I8" s="11"/>
      <c r="J8" s="11"/>
      <c r="K8" s="15">
        <f t="shared" si="0"/>
        <v>1955</v>
      </c>
      <c r="L8" s="15">
        <v>150</v>
      </c>
      <c r="M8" s="15">
        <v>739</v>
      </c>
      <c r="N8" s="15">
        <v>1066</v>
      </c>
      <c r="O8" s="27"/>
    </row>
    <row r="9" s="2" customFormat="1" ht="26" customHeight="1" spans="1:15">
      <c r="A9" s="16"/>
      <c r="B9" s="16"/>
      <c r="C9" s="16"/>
      <c r="D9" s="15" t="s">
        <v>22</v>
      </c>
      <c r="E9" s="16"/>
      <c r="F9" s="16"/>
      <c r="G9" s="11"/>
      <c r="H9" s="11"/>
      <c r="I9" s="11"/>
      <c r="J9" s="11"/>
      <c r="K9" s="15">
        <f t="shared" si="0"/>
        <v>857</v>
      </c>
      <c r="L9" s="15">
        <v>440</v>
      </c>
      <c r="M9" s="15">
        <v>417</v>
      </c>
      <c r="N9" s="15">
        <v>0</v>
      </c>
      <c r="O9" s="28"/>
    </row>
    <row r="10" s="2" customFormat="1" ht="50" customHeight="1" spans="1:15">
      <c r="A10" s="17">
        <v>1</v>
      </c>
      <c r="B10" s="18" t="s">
        <v>23</v>
      </c>
      <c r="C10" s="18" t="s">
        <v>24</v>
      </c>
      <c r="D10" s="18" t="s">
        <v>25</v>
      </c>
      <c r="E10" s="17" t="s">
        <v>26</v>
      </c>
      <c r="F10" s="17" t="s">
        <v>27</v>
      </c>
      <c r="G10" s="17">
        <v>127</v>
      </c>
      <c r="H10" s="17">
        <v>587</v>
      </c>
      <c r="I10" s="17">
        <v>6</v>
      </c>
      <c r="J10" s="17">
        <v>25</v>
      </c>
      <c r="K10" s="22">
        <f t="shared" si="0"/>
        <v>305</v>
      </c>
      <c r="L10" s="22">
        <v>147</v>
      </c>
      <c r="M10" s="22">
        <v>158</v>
      </c>
      <c r="N10" s="29">
        <v>0</v>
      </c>
      <c r="O10" s="30" t="s">
        <v>28</v>
      </c>
    </row>
    <row r="11" customFormat="1" ht="40" customHeight="1" spans="1:15">
      <c r="A11" s="19">
        <v>2</v>
      </c>
      <c r="B11" s="18"/>
      <c r="C11" s="18"/>
      <c r="D11" s="18"/>
      <c r="E11" s="20" t="s">
        <v>29</v>
      </c>
      <c r="F11" s="20" t="s">
        <v>30</v>
      </c>
      <c r="G11" s="19">
        <v>107</v>
      </c>
      <c r="H11" s="19">
        <v>458</v>
      </c>
      <c r="I11" s="19">
        <v>5</v>
      </c>
      <c r="J11" s="19">
        <v>20</v>
      </c>
      <c r="K11" s="22">
        <f t="shared" ref="K11:K38" si="2">L11+M11+N11</f>
        <v>174</v>
      </c>
      <c r="L11" s="20">
        <v>0</v>
      </c>
      <c r="M11" s="20">
        <v>150</v>
      </c>
      <c r="N11" s="20">
        <v>24</v>
      </c>
      <c r="O11" s="31"/>
    </row>
    <row r="12" ht="40" customHeight="1" spans="1:15">
      <c r="A12" s="19">
        <v>3</v>
      </c>
      <c r="B12" s="18"/>
      <c r="C12" s="18"/>
      <c r="D12" s="18"/>
      <c r="E12" s="20" t="s">
        <v>31</v>
      </c>
      <c r="F12" s="20" t="s">
        <v>32</v>
      </c>
      <c r="G12" s="19">
        <v>83</v>
      </c>
      <c r="H12" s="19">
        <v>459</v>
      </c>
      <c r="I12" s="19">
        <v>1</v>
      </c>
      <c r="J12" s="19">
        <v>4</v>
      </c>
      <c r="K12" s="22">
        <f t="shared" si="2"/>
        <v>181</v>
      </c>
      <c r="L12" s="20">
        <v>0</v>
      </c>
      <c r="M12" s="29">
        <v>157</v>
      </c>
      <c r="N12" s="20">
        <v>24</v>
      </c>
      <c r="O12" s="31"/>
    </row>
    <row r="13" ht="39" customHeight="1" spans="1:15">
      <c r="A13" s="19">
        <v>4</v>
      </c>
      <c r="B13" s="18"/>
      <c r="C13" s="18"/>
      <c r="D13" s="18"/>
      <c r="E13" s="19" t="s">
        <v>33</v>
      </c>
      <c r="F13" s="19" t="s">
        <v>34</v>
      </c>
      <c r="G13" s="19">
        <v>157</v>
      </c>
      <c r="H13" s="19">
        <v>628</v>
      </c>
      <c r="I13" s="19">
        <v>6</v>
      </c>
      <c r="J13" s="19">
        <v>27</v>
      </c>
      <c r="K13" s="22">
        <f t="shared" si="2"/>
        <v>178</v>
      </c>
      <c r="L13" s="29">
        <v>0</v>
      </c>
      <c r="M13" s="20">
        <v>154</v>
      </c>
      <c r="N13" s="29">
        <v>24</v>
      </c>
      <c r="O13" s="31"/>
    </row>
    <row r="14" ht="36" customHeight="1" spans="1:15">
      <c r="A14" s="19">
        <v>5</v>
      </c>
      <c r="B14" s="18"/>
      <c r="C14" s="18"/>
      <c r="D14" s="18"/>
      <c r="E14" s="20" t="s">
        <v>35</v>
      </c>
      <c r="F14" s="20" t="s">
        <v>36</v>
      </c>
      <c r="G14" s="19">
        <v>8</v>
      </c>
      <c r="H14" s="19">
        <v>21</v>
      </c>
      <c r="I14" s="19">
        <v>4</v>
      </c>
      <c r="J14" s="19">
        <v>17</v>
      </c>
      <c r="K14" s="22">
        <f t="shared" si="2"/>
        <v>51</v>
      </c>
      <c r="L14" s="20">
        <v>0</v>
      </c>
      <c r="M14" s="20">
        <v>0</v>
      </c>
      <c r="N14" s="20">
        <v>51</v>
      </c>
      <c r="O14" s="31"/>
    </row>
    <row r="15" ht="37" customHeight="1" spans="1:15">
      <c r="A15" s="19">
        <v>6</v>
      </c>
      <c r="B15" s="18"/>
      <c r="C15" s="18"/>
      <c r="D15" s="18"/>
      <c r="E15" s="20" t="s">
        <v>37</v>
      </c>
      <c r="F15" s="20" t="s">
        <v>38</v>
      </c>
      <c r="G15" s="19">
        <v>2</v>
      </c>
      <c r="H15" s="19">
        <v>5</v>
      </c>
      <c r="I15" s="19">
        <v>4</v>
      </c>
      <c r="J15" s="19">
        <v>22</v>
      </c>
      <c r="K15" s="22">
        <f t="shared" si="2"/>
        <v>51</v>
      </c>
      <c r="L15" s="20">
        <v>0</v>
      </c>
      <c r="M15" s="20">
        <v>0</v>
      </c>
      <c r="N15" s="20">
        <v>51</v>
      </c>
      <c r="O15" s="31"/>
    </row>
    <row r="16" ht="52" customHeight="1" spans="1:15">
      <c r="A16" s="19">
        <v>7</v>
      </c>
      <c r="B16" s="18"/>
      <c r="C16" s="18"/>
      <c r="D16" s="18"/>
      <c r="E16" s="21" t="s">
        <v>39</v>
      </c>
      <c r="F16" s="20" t="s">
        <v>40</v>
      </c>
      <c r="G16" s="19">
        <v>1</v>
      </c>
      <c r="H16" s="19">
        <v>3</v>
      </c>
      <c r="I16" s="19">
        <v>3</v>
      </c>
      <c r="J16" s="19">
        <v>11</v>
      </c>
      <c r="K16" s="22">
        <f t="shared" si="2"/>
        <v>124</v>
      </c>
      <c r="L16" s="20">
        <v>50</v>
      </c>
      <c r="M16" s="20">
        <v>40</v>
      </c>
      <c r="N16" s="20">
        <v>34</v>
      </c>
      <c r="O16" s="31" t="s">
        <v>41</v>
      </c>
    </row>
    <row r="17" ht="46" customHeight="1" spans="1:15">
      <c r="A17" s="17">
        <v>8</v>
      </c>
      <c r="B17" s="18"/>
      <c r="C17" s="18"/>
      <c r="D17" s="18"/>
      <c r="E17" s="20" t="s">
        <v>42</v>
      </c>
      <c r="F17" s="20" t="s">
        <v>43</v>
      </c>
      <c r="G17" s="19">
        <v>2</v>
      </c>
      <c r="H17" s="19">
        <v>10</v>
      </c>
      <c r="I17" s="19">
        <v>1</v>
      </c>
      <c r="J17" s="19">
        <v>7</v>
      </c>
      <c r="K17" s="22">
        <f t="shared" si="2"/>
        <v>121</v>
      </c>
      <c r="L17" s="20">
        <v>77</v>
      </c>
      <c r="M17" s="29">
        <v>0</v>
      </c>
      <c r="N17" s="20">
        <v>44</v>
      </c>
      <c r="O17" s="31" t="s">
        <v>44</v>
      </c>
    </row>
    <row r="18" ht="44" customHeight="1" spans="1:15">
      <c r="A18" s="19">
        <v>9</v>
      </c>
      <c r="B18" s="18"/>
      <c r="C18" s="18"/>
      <c r="D18" s="18"/>
      <c r="E18" s="20" t="s">
        <v>45</v>
      </c>
      <c r="F18" s="20" t="s">
        <v>46</v>
      </c>
      <c r="G18" s="19">
        <v>2</v>
      </c>
      <c r="H18" s="19">
        <v>12</v>
      </c>
      <c r="I18" s="19">
        <v>0</v>
      </c>
      <c r="J18" s="19">
        <v>0</v>
      </c>
      <c r="K18" s="22">
        <f t="shared" si="2"/>
        <v>120</v>
      </c>
      <c r="L18" s="20">
        <v>76</v>
      </c>
      <c r="M18" s="29">
        <v>0</v>
      </c>
      <c r="N18" s="29">
        <v>44</v>
      </c>
      <c r="O18" s="31" t="s">
        <v>47</v>
      </c>
    </row>
    <row r="19" ht="59" customHeight="1" spans="1:15">
      <c r="A19" s="19">
        <v>10</v>
      </c>
      <c r="B19" s="18"/>
      <c r="C19" s="18"/>
      <c r="D19" s="18"/>
      <c r="E19" s="20" t="s">
        <v>48</v>
      </c>
      <c r="F19" s="20" t="s">
        <v>49</v>
      </c>
      <c r="G19" s="19">
        <v>0</v>
      </c>
      <c r="H19" s="19">
        <v>0</v>
      </c>
      <c r="I19" s="19">
        <v>2</v>
      </c>
      <c r="J19" s="19">
        <v>7</v>
      </c>
      <c r="K19" s="22">
        <f t="shared" si="2"/>
        <v>127</v>
      </c>
      <c r="L19" s="20">
        <v>20</v>
      </c>
      <c r="M19" s="29">
        <v>63</v>
      </c>
      <c r="N19" s="29">
        <v>44</v>
      </c>
      <c r="O19" s="31" t="s">
        <v>50</v>
      </c>
    </row>
    <row r="20" ht="47" customHeight="1" spans="1:15">
      <c r="A20" s="19">
        <v>11</v>
      </c>
      <c r="B20" s="18"/>
      <c r="C20" s="18"/>
      <c r="D20" s="18"/>
      <c r="E20" s="20" t="s">
        <v>51</v>
      </c>
      <c r="F20" s="20" t="s">
        <v>52</v>
      </c>
      <c r="G20" s="19">
        <v>3</v>
      </c>
      <c r="H20" s="19">
        <v>7</v>
      </c>
      <c r="I20" s="19">
        <v>1</v>
      </c>
      <c r="J20" s="19">
        <v>2</v>
      </c>
      <c r="K20" s="22">
        <f t="shared" si="2"/>
        <v>123</v>
      </c>
      <c r="L20" s="20">
        <v>50</v>
      </c>
      <c r="M20" s="20">
        <v>40</v>
      </c>
      <c r="N20" s="20">
        <v>33</v>
      </c>
      <c r="O20" s="31" t="s">
        <v>41</v>
      </c>
    </row>
    <row r="21" ht="49" customHeight="1" spans="1:15">
      <c r="A21" s="19">
        <v>12</v>
      </c>
      <c r="B21" s="22"/>
      <c r="C21" s="22"/>
      <c r="D21" s="22"/>
      <c r="E21" s="20" t="s">
        <v>53</v>
      </c>
      <c r="F21" s="20" t="s">
        <v>54</v>
      </c>
      <c r="G21" s="19">
        <v>0</v>
      </c>
      <c r="H21" s="19">
        <v>0</v>
      </c>
      <c r="I21" s="19">
        <v>0</v>
      </c>
      <c r="J21" s="19">
        <v>0</v>
      </c>
      <c r="K21" s="22">
        <f t="shared" si="2"/>
        <v>123</v>
      </c>
      <c r="L21" s="20">
        <v>50</v>
      </c>
      <c r="M21" s="29">
        <v>40</v>
      </c>
      <c r="N21" s="29">
        <v>33</v>
      </c>
      <c r="O21" s="31" t="s">
        <v>41</v>
      </c>
    </row>
    <row r="22" ht="42" customHeight="1" spans="1:15">
      <c r="A22" s="17">
        <v>13</v>
      </c>
      <c r="B22" s="23" t="s">
        <v>23</v>
      </c>
      <c r="C22" s="23" t="s">
        <v>24</v>
      </c>
      <c r="D22" s="23" t="s">
        <v>25</v>
      </c>
      <c r="E22" s="24" t="s">
        <v>55</v>
      </c>
      <c r="F22" s="24" t="s">
        <v>56</v>
      </c>
      <c r="G22" s="17">
        <v>3</v>
      </c>
      <c r="H22" s="17">
        <v>12</v>
      </c>
      <c r="I22" s="17">
        <v>2</v>
      </c>
      <c r="J22" s="17">
        <v>8</v>
      </c>
      <c r="K22" s="22">
        <f t="shared" si="2"/>
        <v>123</v>
      </c>
      <c r="L22" s="24">
        <v>20</v>
      </c>
      <c r="M22" s="24">
        <v>59</v>
      </c>
      <c r="N22" s="20">
        <v>44</v>
      </c>
      <c r="O22" s="30" t="s">
        <v>57</v>
      </c>
    </row>
    <row r="23" ht="56" customHeight="1" spans="1:15">
      <c r="A23" s="19">
        <v>14</v>
      </c>
      <c r="B23" s="23"/>
      <c r="C23" s="23"/>
      <c r="D23" s="23"/>
      <c r="E23" s="20" t="s">
        <v>58</v>
      </c>
      <c r="F23" s="20" t="s">
        <v>59</v>
      </c>
      <c r="G23" s="19">
        <v>3</v>
      </c>
      <c r="H23" s="19">
        <v>9</v>
      </c>
      <c r="I23" s="19">
        <v>0</v>
      </c>
      <c r="J23" s="19">
        <v>0</v>
      </c>
      <c r="K23" s="22">
        <f t="shared" si="2"/>
        <v>123</v>
      </c>
      <c r="L23" s="20">
        <v>20</v>
      </c>
      <c r="M23" s="29">
        <v>59</v>
      </c>
      <c r="N23" s="29">
        <v>44</v>
      </c>
      <c r="O23" s="31" t="s">
        <v>60</v>
      </c>
    </row>
    <row r="24" ht="28" customHeight="1" spans="1:15">
      <c r="A24" s="19">
        <v>15</v>
      </c>
      <c r="B24" s="23"/>
      <c r="C24" s="23"/>
      <c r="D24" s="23"/>
      <c r="E24" s="20" t="s">
        <v>61</v>
      </c>
      <c r="F24" s="20" t="s">
        <v>62</v>
      </c>
      <c r="G24" s="19">
        <v>5</v>
      </c>
      <c r="H24" s="19">
        <v>8</v>
      </c>
      <c r="I24" s="19">
        <v>1</v>
      </c>
      <c r="J24" s="19">
        <v>3</v>
      </c>
      <c r="K24" s="22">
        <f t="shared" si="2"/>
        <v>44</v>
      </c>
      <c r="L24" s="20">
        <v>0</v>
      </c>
      <c r="M24" s="20">
        <v>0</v>
      </c>
      <c r="N24" s="20">
        <v>44</v>
      </c>
      <c r="O24" s="31"/>
    </row>
    <row r="25" ht="25" customHeight="1" spans="1:15">
      <c r="A25" s="19">
        <v>16</v>
      </c>
      <c r="B25" s="23"/>
      <c r="C25" s="23"/>
      <c r="D25" s="23"/>
      <c r="E25" s="20" t="s">
        <v>63</v>
      </c>
      <c r="F25" s="20" t="s">
        <v>64</v>
      </c>
      <c r="G25" s="19">
        <v>1</v>
      </c>
      <c r="H25" s="19">
        <v>1</v>
      </c>
      <c r="I25" s="19">
        <v>1</v>
      </c>
      <c r="J25" s="19">
        <v>3</v>
      </c>
      <c r="K25" s="22">
        <f t="shared" si="2"/>
        <v>44</v>
      </c>
      <c r="L25" s="20">
        <v>0</v>
      </c>
      <c r="M25" s="29">
        <v>0</v>
      </c>
      <c r="N25" s="29">
        <v>44</v>
      </c>
      <c r="O25" s="31"/>
    </row>
    <row r="26" ht="25" customHeight="1" spans="1:15">
      <c r="A26" s="19">
        <v>17</v>
      </c>
      <c r="B26" s="23"/>
      <c r="C26" s="23"/>
      <c r="D26" s="23"/>
      <c r="E26" s="20" t="s">
        <v>65</v>
      </c>
      <c r="F26" s="20" t="s">
        <v>66</v>
      </c>
      <c r="G26" s="19">
        <v>4</v>
      </c>
      <c r="H26" s="19">
        <v>16</v>
      </c>
      <c r="I26" s="19">
        <v>4</v>
      </c>
      <c r="J26" s="19">
        <v>14</v>
      </c>
      <c r="K26" s="22">
        <f t="shared" si="2"/>
        <v>44</v>
      </c>
      <c r="L26" s="20">
        <v>0</v>
      </c>
      <c r="M26" s="29">
        <v>0</v>
      </c>
      <c r="N26" s="29">
        <v>44</v>
      </c>
      <c r="O26" s="31"/>
    </row>
    <row r="27" ht="43" customHeight="1" spans="1:15">
      <c r="A27" s="19">
        <v>18</v>
      </c>
      <c r="B27" s="23"/>
      <c r="C27" s="23"/>
      <c r="D27" s="23"/>
      <c r="E27" s="20" t="s">
        <v>67</v>
      </c>
      <c r="F27" s="20" t="s">
        <v>68</v>
      </c>
      <c r="G27" s="19">
        <v>6</v>
      </c>
      <c r="H27" s="19">
        <v>19</v>
      </c>
      <c r="I27" s="19">
        <v>0</v>
      </c>
      <c r="J27" s="19">
        <v>0</v>
      </c>
      <c r="K27" s="22">
        <f t="shared" si="2"/>
        <v>123</v>
      </c>
      <c r="L27" s="20">
        <v>20</v>
      </c>
      <c r="M27" s="29">
        <v>59</v>
      </c>
      <c r="N27" s="29">
        <v>44</v>
      </c>
      <c r="O27" s="31" t="s">
        <v>57</v>
      </c>
    </row>
    <row r="28" ht="30" customHeight="1" spans="1:15">
      <c r="A28" s="19">
        <v>19</v>
      </c>
      <c r="B28" s="23"/>
      <c r="C28" s="23"/>
      <c r="D28" s="23"/>
      <c r="E28" s="20" t="s">
        <v>69</v>
      </c>
      <c r="F28" s="20" t="s">
        <v>70</v>
      </c>
      <c r="G28" s="19">
        <v>2</v>
      </c>
      <c r="H28" s="19">
        <v>3</v>
      </c>
      <c r="I28" s="19">
        <v>1</v>
      </c>
      <c r="J28" s="19">
        <v>3</v>
      </c>
      <c r="K28" s="22">
        <f t="shared" si="2"/>
        <v>44</v>
      </c>
      <c r="L28" s="20">
        <v>0</v>
      </c>
      <c r="M28" s="20">
        <v>0</v>
      </c>
      <c r="N28" s="20">
        <v>44</v>
      </c>
      <c r="O28" s="31"/>
    </row>
    <row r="29" ht="49" customHeight="1" spans="1:15">
      <c r="A29" s="19">
        <v>20</v>
      </c>
      <c r="B29" s="23"/>
      <c r="C29" s="23"/>
      <c r="D29" s="23"/>
      <c r="E29" s="20" t="s">
        <v>71</v>
      </c>
      <c r="F29" s="20" t="s">
        <v>72</v>
      </c>
      <c r="G29" s="19">
        <v>3</v>
      </c>
      <c r="H29" s="19">
        <v>9</v>
      </c>
      <c r="I29" s="19">
        <v>0</v>
      </c>
      <c r="J29" s="19">
        <v>0</v>
      </c>
      <c r="K29" s="22">
        <f t="shared" si="2"/>
        <v>123</v>
      </c>
      <c r="L29" s="20">
        <v>20</v>
      </c>
      <c r="M29" s="29">
        <v>59</v>
      </c>
      <c r="N29" s="29">
        <v>44</v>
      </c>
      <c r="O29" s="31" t="s">
        <v>73</v>
      </c>
    </row>
    <row r="30" ht="31" customHeight="1" spans="1:15">
      <c r="A30" s="19">
        <v>21</v>
      </c>
      <c r="B30" s="23"/>
      <c r="C30" s="23"/>
      <c r="D30" s="23"/>
      <c r="E30" s="20" t="s">
        <v>74</v>
      </c>
      <c r="F30" s="20" t="s">
        <v>75</v>
      </c>
      <c r="G30" s="19">
        <v>1</v>
      </c>
      <c r="H30" s="19">
        <v>3</v>
      </c>
      <c r="I30" s="19">
        <v>0</v>
      </c>
      <c r="J30" s="19">
        <v>0</v>
      </c>
      <c r="K30" s="22">
        <f t="shared" si="2"/>
        <v>44</v>
      </c>
      <c r="L30" s="20">
        <v>0</v>
      </c>
      <c r="M30" s="20">
        <v>0</v>
      </c>
      <c r="N30" s="20">
        <v>44</v>
      </c>
      <c r="O30" s="31"/>
    </row>
    <row r="31" ht="30" customHeight="1" spans="1:15">
      <c r="A31" s="19">
        <v>22</v>
      </c>
      <c r="B31" s="23"/>
      <c r="C31" s="23"/>
      <c r="D31" s="23"/>
      <c r="E31" s="20" t="s">
        <v>76</v>
      </c>
      <c r="F31" s="20" t="s">
        <v>77</v>
      </c>
      <c r="G31" s="19">
        <v>1</v>
      </c>
      <c r="H31" s="19">
        <v>8</v>
      </c>
      <c r="I31" s="19">
        <v>4</v>
      </c>
      <c r="J31" s="19">
        <v>8</v>
      </c>
      <c r="K31" s="22">
        <f t="shared" si="2"/>
        <v>44</v>
      </c>
      <c r="L31" s="20">
        <v>0</v>
      </c>
      <c r="M31" s="29">
        <v>0</v>
      </c>
      <c r="N31" s="29">
        <v>44</v>
      </c>
      <c r="O31" s="31"/>
    </row>
    <row r="32" ht="25" customHeight="1" spans="1:15">
      <c r="A32" s="19">
        <v>23</v>
      </c>
      <c r="B32" s="23"/>
      <c r="C32" s="23"/>
      <c r="D32" s="23"/>
      <c r="E32" s="20" t="s">
        <v>78</v>
      </c>
      <c r="F32" s="20" t="s">
        <v>79</v>
      </c>
      <c r="G32" s="19">
        <v>1</v>
      </c>
      <c r="H32" s="19">
        <v>6</v>
      </c>
      <c r="I32" s="19">
        <v>2</v>
      </c>
      <c r="J32" s="19">
        <v>5</v>
      </c>
      <c r="K32" s="22">
        <f t="shared" si="2"/>
        <v>44</v>
      </c>
      <c r="L32" s="20">
        <v>0</v>
      </c>
      <c r="M32" s="29">
        <v>0</v>
      </c>
      <c r="N32" s="29">
        <v>44</v>
      </c>
      <c r="O32" s="31"/>
    </row>
    <row r="33" ht="27" customHeight="1" spans="1:15">
      <c r="A33" s="19">
        <v>24</v>
      </c>
      <c r="B33" s="23"/>
      <c r="C33" s="23"/>
      <c r="D33" s="23"/>
      <c r="E33" s="20" t="s">
        <v>80</v>
      </c>
      <c r="F33" s="20" t="s">
        <v>81</v>
      </c>
      <c r="G33" s="19">
        <v>0</v>
      </c>
      <c r="H33" s="19">
        <v>0</v>
      </c>
      <c r="I33" s="19">
        <v>2</v>
      </c>
      <c r="J33" s="19">
        <v>5</v>
      </c>
      <c r="K33" s="22">
        <f t="shared" si="2"/>
        <v>44</v>
      </c>
      <c r="L33" s="20">
        <v>0</v>
      </c>
      <c r="M33" s="20">
        <v>0</v>
      </c>
      <c r="N33" s="20">
        <v>44</v>
      </c>
      <c r="O33" s="31"/>
    </row>
    <row r="34" ht="32" customHeight="1" spans="1:15">
      <c r="A34" s="19">
        <v>25</v>
      </c>
      <c r="B34" s="23"/>
      <c r="C34" s="23"/>
      <c r="D34" s="23"/>
      <c r="E34" s="20" t="s">
        <v>82</v>
      </c>
      <c r="F34" s="20" t="s">
        <v>83</v>
      </c>
      <c r="G34" s="19">
        <v>4</v>
      </c>
      <c r="H34" s="19">
        <v>8</v>
      </c>
      <c r="I34" s="19">
        <v>0</v>
      </c>
      <c r="J34" s="19">
        <v>0</v>
      </c>
      <c r="K34" s="22">
        <f t="shared" si="2"/>
        <v>44</v>
      </c>
      <c r="L34" s="20">
        <v>0</v>
      </c>
      <c r="M34" s="29">
        <v>0</v>
      </c>
      <c r="N34" s="29">
        <v>44</v>
      </c>
      <c r="O34" s="32"/>
    </row>
    <row r="35" ht="32" customHeight="1" spans="1:15">
      <c r="A35" s="19">
        <v>26</v>
      </c>
      <c r="B35" s="23"/>
      <c r="C35" s="23"/>
      <c r="D35" s="23"/>
      <c r="E35" s="20" t="s">
        <v>84</v>
      </c>
      <c r="F35" s="20" t="s">
        <v>85</v>
      </c>
      <c r="G35" s="19">
        <v>4</v>
      </c>
      <c r="H35" s="19">
        <v>10</v>
      </c>
      <c r="I35" s="19">
        <v>3</v>
      </c>
      <c r="J35" s="19">
        <v>13</v>
      </c>
      <c r="K35" s="22">
        <f t="shared" si="2"/>
        <v>44</v>
      </c>
      <c r="L35" s="20">
        <v>0</v>
      </c>
      <c r="M35" s="20">
        <v>0</v>
      </c>
      <c r="N35" s="20">
        <v>44</v>
      </c>
      <c r="O35" s="32"/>
    </row>
    <row r="36" ht="31" customHeight="1" spans="1:15">
      <c r="A36" s="19">
        <v>27</v>
      </c>
      <c r="B36" s="23"/>
      <c r="C36" s="23"/>
      <c r="D36" s="23"/>
      <c r="E36" s="20" t="s">
        <v>86</v>
      </c>
      <c r="F36" s="20" t="s">
        <v>87</v>
      </c>
      <c r="G36" s="19">
        <v>1</v>
      </c>
      <c r="H36" s="19">
        <v>3</v>
      </c>
      <c r="I36" s="19">
        <v>2</v>
      </c>
      <c r="J36" s="19">
        <v>9</v>
      </c>
      <c r="K36" s="22">
        <f t="shared" si="2"/>
        <v>44</v>
      </c>
      <c r="L36" s="20">
        <v>0</v>
      </c>
      <c r="M36" s="29">
        <v>0</v>
      </c>
      <c r="N36" s="29">
        <v>44</v>
      </c>
      <c r="O36" s="32"/>
    </row>
    <row r="37" ht="65" customHeight="1" spans="1:15">
      <c r="A37" s="19">
        <v>28</v>
      </c>
      <c r="B37" s="23"/>
      <c r="C37" s="23"/>
      <c r="D37" s="23"/>
      <c r="E37" s="20" t="s">
        <v>88</v>
      </c>
      <c r="F37" s="20" t="s">
        <v>89</v>
      </c>
      <c r="G37" s="19">
        <v>3</v>
      </c>
      <c r="H37" s="19">
        <v>10</v>
      </c>
      <c r="I37" s="19">
        <v>0</v>
      </c>
      <c r="J37" s="19">
        <v>0</v>
      </c>
      <c r="K37" s="22">
        <f t="shared" si="2"/>
        <v>79</v>
      </c>
      <c r="L37" s="20">
        <v>20</v>
      </c>
      <c r="M37" s="20">
        <v>59</v>
      </c>
      <c r="N37" s="20">
        <v>0</v>
      </c>
      <c r="O37" s="31" t="s">
        <v>90</v>
      </c>
    </row>
    <row r="38" ht="63" customHeight="1" spans="1:15">
      <c r="A38" s="19">
        <v>29</v>
      </c>
      <c r="B38" s="25"/>
      <c r="C38" s="25"/>
      <c r="D38" s="25"/>
      <c r="E38" s="20" t="s">
        <v>91</v>
      </c>
      <c r="F38" s="20" t="s">
        <v>92</v>
      </c>
      <c r="G38" s="19">
        <v>2</v>
      </c>
      <c r="H38" s="19">
        <v>4</v>
      </c>
      <c r="I38" s="19">
        <v>0</v>
      </c>
      <c r="J38" s="19">
        <v>0</v>
      </c>
      <c r="K38" s="22">
        <f t="shared" si="2"/>
        <v>79</v>
      </c>
      <c r="L38" s="20">
        <v>20</v>
      </c>
      <c r="M38" s="29">
        <v>59</v>
      </c>
      <c r="N38" s="29">
        <v>0</v>
      </c>
      <c r="O38" s="31" t="s">
        <v>93</v>
      </c>
    </row>
  </sheetData>
  <mergeCells count="19">
    <mergeCell ref="A2:O2"/>
    <mergeCell ref="A3:O3"/>
    <mergeCell ref="A4:O4"/>
    <mergeCell ref="G5:H5"/>
    <mergeCell ref="I5:J5"/>
    <mergeCell ref="K5:N5"/>
    <mergeCell ref="A5:A6"/>
    <mergeCell ref="B5:B6"/>
    <mergeCell ref="B10:B21"/>
    <mergeCell ref="B22:B38"/>
    <mergeCell ref="C5:C6"/>
    <mergeCell ref="C10:C21"/>
    <mergeCell ref="C22:C38"/>
    <mergeCell ref="D5:D6"/>
    <mergeCell ref="D10:D21"/>
    <mergeCell ref="D22:D38"/>
    <mergeCell ref="E5:E6"/>
    <mergeCell ref="F5:F6"/>
    <mergeCell ref="O5:O6"/>
  </mergeCells>
  <printOptions horizontalCentered="1"/>
  <pageMargins left="0.393055555555556" right="0.393055555555556" top="0.118055555555556" bottom="0.0388888888888889" header="0.196527777777778" footer="0.156944444444444"/>
  <pageSetup paperSize="8" scale="96" fitToHeight="0" orientation="landscape" horizontalDpi="6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2026年三亚崖州海水养殖机动船项目2812万元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邓志勇</dc:creator>
  <cp:lastModifiedBy>陈雪圣</cp:lastModifiedBy>
  <cp:revision>1</cp:revision>
  <dcterms:created xsi:type="dcterms:W3CDTF">2016-11-05T03:30:00Z</dcterms:created>
  <cp:lastPrinted>2021-03-16T02:43:00Z</cp:lastPrinted>
  <dcterms:modified xsi:type="dcterms:W3CDTF">2026-04-23T02:13:17Z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y fmtid="{D5CDD505-2E9C-101B-9397-08002B2CF9AE}" pid="3" name="EM_Doc_Temp_ID">
    <vt:lpwstr>4ab0126f</vt:lpwstr>
  </property>
  <property fmtid="{D5CDD505-2E9C-101B-9397-08002B2CF9AE}" pid="4" name="ICV">
    <vt:lpwstr>9E284131126248A0A46DC796D3BCB024</vt:lpwstr>
  </property>
  <property fmtid="{D5CDD505-2E9C-101B-9397-08002B2CF9AE}" pid="5" name="KSOReadingLayout">
    <vt:bool>true</vt:bool>
  </property>
</Properties>
</file>