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765"/>
  </bookViews>
  <sheets>
    <sheet name="2026年" sheetId="3" r:id="rId1"/>
  </sheets>
  <definedNames>
    <definedName name="_xlnm.Print_Titles" localSheetId="0">'2026年'!$2:$5</definedName>
  </definedNames>
  <calcPr calcId="144525"/>
</workbook>
</file>

<file path=xl/sharedStrings.xml><?xml version="1.0" encoding="utf-8"?>
<sst xmlns="http://schemas.openxmlformats.org/spreadsheetml/2006/main" count="66" uniqueCount="51">
  <si>
    <t>附件2：</t>
  </si>
  <si>
    <t>三亚市崖州区2026年中央、省及市级财政常态化帮扶资金项目计划表</t>
  </si>
  <si>
    <t>单位：万元</t>
  </si>
  <si>
    <t>序号</t>
  </si>
  <si>
    <t>项目名称</t>
  </si>
  <si>
    <t>实施地点</t>
  </si>
  <si>
    <t>建设任务</t>
  </si>
  <si>
    <t>实施期限</t>
  </si>
  <si>
    <t>资金支出进度要求</t>
  </si>
  <si>
    <t>主管(业主)单位</t>
  </si>
  <si>
    <t>责任人</t>
  </si>
  <si>
    <t>资金来源</t>
  </si>
  <si>
    <t>受益对象</t>
  </si>
  <si>
    <t>绩效目标</t>
  </si>
  <si>
    <t>联农带农富农机制</t>
  </si>
  <si>
    <t>备注</t>
  </si>
  <si>
    <t>小计</t>
  </si>
  <si>
    <t>中央资金</t>
  </si>
  <si>
    <t>省级资金</t>
  </si>
  <si>
    <t>市级资金</t>
  </si>
  <si>
    <t>提前批</t>
  </si>
  <si>
    <t>第二批</t>
  </si>
  <si>
    <t>总计：</t>
  </si>
  <si>
    <t>开发式帮扶任务</t>
  </si>
  <si>
    <t>少数民族发展任务</t>
  </si>
  <si>
    <t>一、产业发展类(生产项目)</t>
  </si>
  <si>
    <t>小计：</t>
  </si>
  <si>
    <t>三亚崖州海水养殖机动船项目</t>
  </si>
  <si>
    <t>崖州湾东锣岛东南海域</t>
  </si>
  <si>
    <t>拟投入常态化帮扶资金（入库）2960万元，已安排常态化帮扶资金2739万元，规划建设海水养殖机动船8艘，建成后租赁给海纳星图（三亚）渔业科技有限公司用作崖州湾深远海桁架式深水网箱养殖配套船使用，获得租赁收益（租金）。年租赁收益（租金）按投入常态化帮扶资金的8%计算（以最终租赁合同约定的租赁收益为准）。海水养殖机动船主要用途是养殖饲料运输、养殖投料等；网箱网衣更换管护、活（冻）鱼运输、工作人员通勤等。</t>
  </si>
  <si>
    <t>2026年6月-2026年12月</t>
  </si>
  <si>
    <t>12月31日前全部支出</t>
  </si>
  <si>
    <t>区农业农村局</t>
  </si>
  <si>
    <t>陈福嗣</t>
  </si>
  <si>
    <t>抱古村、赤草村、凤岭村、北岭村、城东村、盐灶村、大蛋村、雅安村、三更村、南山村、港门村、镇海村、海棠村、城西村、梅东村、梅西村、保平村、三公里村、长山村、水南村、乾隆村、临高村、拱北村、崖城村、龙门社区、东信社区、东关社区、南滨社区、金鸡社区等29个村村（社区）集体。涉及重点帮扶群体（脱贫户）536户2316人和（监测户）56户220人。</t>
  </si>
  <si>
    <t>建设海水养殖机动船8艘，补齐崖州湾深远海养殖作业及后勤保障短板，增加村集体经济收入，助力乡村全面振兴。</t>
  </si>
  <si>
    <t>租赁收益、务工收入、技术指导</t>
  </si>
  <si>
    <t>三亚崖州海水养殖机动船项目原安排的提前批省级开发式帮扶任务资金739万元中调出73万元，其中50万元安排用于崖州区2026年度生产发展奖励项目，23万元安排用于崖州区赤草村新园路沟渠改造和道路硬化工程项目。</t>
  </si>
  <si>
    <t>崖州区2026年度生产发展奖励项目</t>
  </si>
  <si>
    <t>抱古村、北岭村、赤草村、凤岭村等</t>
  </si>
  <si>
    <t>对2026年度相对稳定脱贫户及监测对象家庭经营纯收入（不含加入经营主体的分红收入）当年达到4000元（含）-8000元的每户奖励1000元、8000元（含）-12000元的每户奖励2000元、12000元（含）以上的每户奖励3000元用于发展生产。</t>
  </si>
  <si>
    <t>2026年7月-2026年12月</t>
  </si>
  <si>
    <t>奖励相对稳定脱贫户及监测对象（2026年度以国办系统导出数据为准）。</t>
  </si>
  <si>
    <t>奖励相对稳定脱贫户及监测对象（2026年度以国办系统导出数据为准）；鼓励相对稳定脱贫户及监测对象家庭多渠道经营提高收入，激发相对稳定脱贫户及监测对象的生产积极性，持续巩固脱贫攻坚成果，助力乡村振兴。</t>
  </si>
  <si>
    <t>其他</t>
  </si>
  <si>
    <t>二、乡村建设行动类（农村基础设施）</t>
  </si>
  <si>
    <t>崖州区赤草村新园路沟渠改造和道路硬化工程项目</t>
  </si>
  <si>
    <t>赤草村</t>
  </si>
  <si>
    <t>本项目主要建设内容：一是拟新建（改造）沟渠1条，长约53m，尺寸为2.0*0.8m；二是拟新建硬化道路1条，长约157m，路面结构为：20cmC30砼面层+15cm碎石路面。</t>
  </si>
  <si>
    <t>赤草村村民540户2540人，其中重点帮扶群体112户457人。</t>
  </si>
  <si>
    <t>新建（改造）沟渠长约53m，新建硬化道路长约157m；改善农业生产条件及沟渠灌溉功能和村民的安全通行,补齐基础设施短板，助力乡村振兴。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</si>
</sst>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2"/>
      <name val="宋体"/>
      <charset val="134"/>
    </font>
    <font>
      <sz val="11"/>
      <name val="仿宋_GB2312"/>
      <charset val="134"/>
    </font>
    <font>
      <sz val="11"/>
      <name val="宋体"/>
      <charset val="134"/>
    </font>
    <font>
      <sz val="14"/>
      <name val="黑体"/>
      <charset val="134"/>
    </font>
    <font>
      <sz val="22"/>
      <color indexed="8"/>
      <name val="方正小标宋简体"/>
      <charset val="134"/>
    </font>
    <font>
      <sz val="11"/>
      <color indexed="0"/>
      <name val="黑体"/>
      <charset val="134"/>
    </font>
    <font>
      <b/>
      <sz val="11"/>
      <color indexed="0"/>
      <name val="黑体"/>
      <charset val="134"/>
    </font>
    <font>
      <b/>
      <sz val="11"/>
      <name val="黑体"/>
      <charset val="134"/>
    </font>
    <font>
      <b/>
      <sz val="11"/>
      <name val="宋体"/>
      <charset val="134"/>
    </font>
    <font>
      <sz val="11"/>
      <name val="宋体"/>
      <charset val="134"/>
      <scheme val="minor"/>
    </font>
    <font>
      <sz val="11"/>
      <name val="黑体"/>
      <charset val="134"/>
    </font>
    <font>
      <sz val="10"/>
      <name val="宋体"/>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b/>
      <sz val="11"/>
      <color rgb="FFFFFFFF"/>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8"/>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15" fillId="3" borderId="0" applyNumberFormat="0" applyBorder="0" applyAlignment="0" applyProtection="0">
      <alignment vertical="center"/>
    </xf>
    <xf numFmtId="0" fontId="19" fillId="10" borderId="1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5" fillId="6" borderId="0" applyNumberFormat="0" applyBorder="0" applyAlignment="0" applyProtection="0">
      <alignment vertical="center"/>
    </xf>
    <xf numFmtId="0" fontId="16" fillId="4" borderId="0" applyNumberFormat="0" applyBorder="0" applyAlignment="0" applyProtection="0">
      <alignment vertical="center"/>
    </xf>
    <xf numFmtId="43" fontId="12" fillId="0" borderId="0" applyFont="0" applyFill="0" applyBorder="0" applyAlignment="0" applyProtection="0">
      <alignment vertical="center"/>
    </xf>
    <xf numFmtId="0" fontId="17" fillId="13" borderId="0" applyNumberFormat="0" applyBorder="0" applyAlignment="0" applyProtection="0">
      <alignment vertical="center"/>
    </xf>
    <xf numFmtId="0" fontId="13" fillId="0" borderId="0" applyNumberFormat="0" applyFill="0" applyBorder="0" applyAlignment="0" applyProtection="0">
      <alignment vertical="center"/>
    </xf>
    <xf numFmtId="9" fontId="12" fillId="0" borderId="0" applyFont="0" applyFill="0" applyBorder="0" applyAlignment="0" applyProtection="0">
      <alignment vertical="center"/>
    </xf>
    <xf numFmtId="0" fontId="21" fillId="0" borderId="0" applyNumberFormat="0" applyFill="0" applyBorder="0" applyAlignment="0" applyProtection="0">
      <alignment vertical="center"/>
    </xf>
    <xf numFmtId="0" fontId="12" fillId="14" borderId="13" applyNumberFormat="0" applyFont="0" applyAlignment="0" applyProtection="0">
      <alignment vertical="center"/>
    </xf>
    <xf numFmtId="0" fontId="17" fillId="16" borderId="0" applyNumberFormat="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16" applyNumberFormat="0" applyFill="0" applyAlignment="0" applyProtection="0">
      <alignment vertical="center"/>
    </xf>
    <xf numFmtId="0" fontId="17" fillId="15" borderId="0" applyNumberFormat="0" applyBorder="0" applyAlignment="0" applyProtection="0">
      <alignment vertical="center"/>
    </xf>
    <xf numFmtId="0" fontId="23" fillId="0" borderId="15" applyNumberFormat="0" applyFill="0" applyAlignment="0" applyProtection="0">
      <alignment vertical="center"/>
    </xf>
    <xf numFmtId="0" fontId="17" fillId="25" borderId="0" applyNumberFormat="0" applyBorder="0" applyAlignment="0" applyProtection="0">
      <alignment vertical="center"/>
    </xf>
    <xf numFmtId="0" fontId="18" fillId="9" borderId="11" applyNumberFormat="0" applyAlignment="0" applyProtection="0">
      <alignment vertical="center"/>
    </xf>
    <xf numFmtId="0" fontId="29" fillId="9" borderId="12" applyNumberFormat="0" applyAlignment="0" applyProtection="0">
      <alignment vertical="center"/>
    </xf>
    <xf numFmtId="0" fontId="24" fillId="20" borderId="14" applyNumberFormat="0" applyAlignment="0" applyProtection="0">
      <alignment vertical="center"/>
    </xf>
    <xf numFmtId="0" fontId="15" fillId="8" borderId="0" applyNumberFormat="0" applyBorder="0" applyAlignment="0" applyProtection="0">
      <alignment vertical="center"/>
    </xf>
    <xf numFmtId="0" fontId="17" fillId="12" borderId="0" applyNumberFormat="0" applyBorder="0" applyAlignment="0" applyProtection="0">
      <alignment vertical="center"/>
    </xf>
    <xf numFmtId="0" fontId="30" fillId="0" borderId="18" applyNumberFormat="0" applyFill="0" applyAlignment="0" applyProtection="0">
      <alignment vertical="center"/>
    </xf>
    <xf numFmtId="0" fontId="28" fillId="0" borderId="17" applyNumberFormat="0" applyFill="0" applyAlignment="0" applyProtection="0">
      <alignment vertical="center"/>
    </xf>
    <xf numFmtId="0" fontId="31" fillId="28" borderId="0" applyNumberFormat="0" applyBorder="0" applyAlignment="0" applyProtection="0">
      <alignment vertical="center"/>
    </xf>
    <xf numFmtId="0" fontId="20" fillId="11" borderId="0" applyNumberFormat="0" applyBorder="0" applyAlignment="0" applyProtection="0">
      <alignment vertical="center"/>
    </xf>
    <xf numFmtId="0" fontId="15" fillId="26" borderId="0" applyNumberFormat="0" applyBorder="0" applyAlignment="0" applyProtection="0">
      <alignment vertical="center"/>
    </xf>
    <xf numFmtId="0" fontId="17" fillId="5" borderId="0" applyNumberFormat="0" applyBorder="0" applyAlignment="0" applyProtection="0">
      <alignment vertical="center"/>
    </xf>
    <xf numFmtId="0" fontId="15" fillId="29" borderId="0" applyNumberFormat="0" applyBorder="0" applyAlignment="0" applyProtection="0">
      <alignment vertical="center"/>
    </xf>
    <xf numFmtId="0" fontId="15" fillId="31" borderId="0" applyNumberFormat="0" applyBorder="0" applyAlignment="0" applyProtection="0">
      <alignment vertical="center"/>
    </xf>
    <xf numFmtId="0" fontId="15" fillId="32" borderId="0" applyNumberFormat="0" applyBorder="0" applyAlignment="0" applyProtection="0">
      <alignment vertical="center"/>
    </xf>
    <xf numFmtId="0" fontId="15" fillId="2" borderId="0" applyNumberFormat="0" applyBorder="0" applyAlignment="0" applyProtection="0">
      <alignment vertical="center"/>
    </xf>
    <xf numFmtId="0" fontId="17" fillId="30" borderId="0" applyNumberFormat="0" applyBorder="0" applyAlignment="0" applyProtection="0">
      <alignment vertical="center"/>
    </xf>
    <xf numFmtId="0" fontId="17" fillId="22" borderId="0" applyNumberFormat="0" applyBorder="0" applyAlignment="0" applyProtection="0">
      <alignment vertical="center"/>
    </xf>
    <xf numFmtId="0" fontId="15" fillId="7" borderId="0" applyNumberFormat="0" applyBorder="0" applyAlignment="0" applyProtection="0">
      <alignment vertical="center"/>
    </xf>
    <xf numFmtId="0" fontId="15" fillId="19" borderId="0" applyNumberFormat="0" applyBorder="0" applyAlignment="0" applyProtection="0">
      <alignment vertical="center"/>
    </xf>
    <xf numFmtId="0" fontId="17" fillId="23" borderId="0" applyNumberFormat="0" applyBorder="0" applyAlignment="0" applyProtection="0">
      <alignment vertical="center"/>
    </xf>
    <xf numFmtId="0" fontId="15" fillId="17" borderId="0" applyNumberFormat="0" applyBorder="0" applyAlignment="0" applyProtection="0">
      <alignment vertical="center"/>
    </xf>
    <xf numFmtId="0" fontId="17" fillId="27" borderId="0" applyNumberFormat="0" applyBorder="0" applyAlignment="0" applyProtection="0">
      <alignment vertical="center"/>
    </xf>
    <xf numFmtId="0" fontId="17" fillId="21" borderId="0" applyNumberFormat="0" applyBorder="0" applyAlignment="0" applyProtection="0">
      <alignment vertical="center"/>
    </xf>
    <xf numFmtId="0" fontId="15" fillId="18" borderId="0" applyNumberFormat="0" applyBorder="0" applyAlignment="0" applyProtection="0">
      <alignment vertical="center"/>
    </xf>
    <xf numFmtId="0" fontId="17" fillId="24" borderId="0" applyNumberFormat="0" applyBorder="0" applyAlignment="0" applyProtection="0">
      <alignment vertical="center"/>
    </xf>
  </cellStyleXfs>
  <cellXfs count="5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wrapText="1"/>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3" xfId="0" applyFont="1" applyFill="1" applyBorder="1" applyAlignment="1" applyProtection="1">
      <alignment horizontal="left" vertical="center" wrapText="1"/>
      <protection locked="0"/>
    </xf>
    <xf numFmtId="0" fontId="9"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 fillId="0" borderId="8" xfId="0" applyFont="1" applyBorder="1" applyAlignment="1">
      <alignment horizontal="right" vertical="center"/>
    </xf>
    <xf numFmtId="0" fontId="2" fillId="0" borderId="4"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lignment vertical="center"/>
    </xf>
    <xf numFmtId="0" fontId="2" fillId="0" borderId="3"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8" fillId="0" borderId="8"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7"/>
  <sheetViews>
    <sheetView tabSelected="1" zoomScale="70" zoomScaleNormal="70" workbookViewId="0">
      <pane ySplit="6" topLeftCell="A12" activePane="bottomLeft" state="frozen"/>
      <selection/>
      <selection pane="bottomLeft" activeCell="O12" sqref="O12:O13"/>
    </sheetView>
  </sheetViews>
  <sheetFormatPr defaultColWidth="9" defaultRowHeight="14.25"/>
  <cols>
    <col min="1" max="1" width="5.8" customWidth="1"/>
    <col min="2" max="2" width="23.925" customWidth="1"/>
    <col min="3" max="3" width="9.9" customWidth="1"/>
    <col min="4" max="4" width="45.8916666666667" customWidth="1"/>
    <col min="5" max="6" width="11.2" customWidth="1"/>
    <col min="7" max="7" width="13.9333333333333" customWidth="1"/>
    <col min="8" max="9" width="7.9" customWidth="1"/>
    <col min="10" max="10" width="15.35" customWidth="1"/>
    <col min="11" max="12" width="9.275" customWidth="1"/>
    <col min="13" max="13" width="11.25" customWidth="1"/>
    <col min="14" max="14" width="10.8916666666667" customWidth="1"/>
    <col min="15" max="15" width="31.4416666666667" customWidth="1"/>
    <col min="16" max="16" width="34.1083333333333" customWidth="1"/>
    <col min="17" max="17" width="13.2166666666667" customWidth="1"/>
    <col min="18" max="18" width="31.625" customWidth="1"/>
  </cols>
  <sheetData>
    <row r="1" ht="34" customHeight="1" spans="1:2">
      <c r="A1" s="3" t="s">
        <v>0</v>
      </c>
      <c r="B1" s="3"/>
    </row>
    <row r="2" ht="78" customHeight="1" spans="1:18">
      <c r="A2" s="4" t="s">
        <v>1</v>
      </c>
      <c r="B2" s="4"/>
      <c r="C2" s="4"/>
      <c r="D2" s="4"/>
      <c r="E2" s="4"/>
      <c r="F2" s="4"/>
      <c r="G2" s="4"/>
      <c r="H2" s="4"/>
      <c r="I2" s="4"/>
      <c r="J2" s="4"/>
      <c r="K2" s="4"/>
      <c r="L2" s="4"/>
      <c r="M2" s="4"/>
      <c r="N2" s="4"/>
      <c r="O2" s="4"/>
      <c r="P2" s="4"/>
      <c r="Q2" s="4"/>
      <c r="R2" s="4"/>
    </row>
    <row r="3" s="1" customFormat="1" ht="35" customHeight="1" spans="1:18">
      <c r="A3" s="5" t="s">
        <v>2</v>
      </c>
      <c r="B3" s="6"/>
      <c r="C3" s="6"/>
      <c r="D3" s="6"/>
      <c r="E3" s="6"/>
      <c r="F3" s="6"/>
      <c r="G3" s="6"/>
      <c r="H3" s="6"/>
      <c r="I3" s="6"/>
      <c r="J3" s="6"/>
      <c r="K3" s="6"/>
      <c r="L3" s="6"/>
      <c r="M3" s="6"/>
      <c r="N3" s="6"/>
      <c r="O3" s="6"/>
      <c r="P3" s="6"/>
      <c r="Q3" s="6"/>
      <c r="R3" s="41"/>
    </row>
    <row r="4" s="2" customFormat="1" ht="18" customHeight="1" spans="1:18">
      <c r="A4" s="7" t="s">
        <v>3</v>
      </c>
      <c r="B4" s="7" t="s">
        <v>4</v>
      </c>
      <c r="C4" s="7" t="s">
        <v>5</v>
      </c>
      <c r="D4" s="7" t="s">
        <v>6</v>
      </c>
      <c r="E4" s="7" t="s">
        <v>7</v>
      </c>
      <c r="F4" s="7" t="s">
        <v>8</v>
      </c>
      <c r="G4" s="7" t="s">
        <v>9</v>
      </c>
      <c r="H4" s="7" t="s">
        <v>10</v>
      </c>
      <c r="I4" s="7"/>
      <c r="J4" s="7" t="s">
        <v>11</v>
      </c>
      <c r="K4" s="7"/>
      <c r="L4" s="7"/>
      <c r="M4" s="7"/>
      <c r="N4" s="7"/>
      <c r="O4" s="32" t="s">
        <v>12</v>
      </c>
      <c r="P4" s="32" t="s">
        <v>13</v>
      </c>
      <c r="Q4" s="32" t="s">
        <v>14</v>
      </c>
      <c r="R4" s="42" t="s">
        <v>15</v>
      </c>
    </row>
    <row r="5" s="2" customFormat="1" ht="34.95" customHeight="1" spans="1:18">
      <c r="A5" s="8"/>
      <c r="B5" s="8"/>
      <c r="C5" s="8"/>
      <c r="D5" s="8"/>
      <c r="E5" s="7"/>
      <c r="F5" s="7"/>
      <c r="G5" s="7"/>
      <c r="H5" s="7"/>
      <c r="I5" s="8"/>
      <c r="J5" s="7" t="s">
        <v>16</v>
      </c>
      <c r="K5" s="33" t="s">
        <v>17</v>
      </c>
      <c r="L5" s="34"/>
      <c r="M5" s="33" t="s">
        <v>18</v>
      </c>
      <c r="N5" s="7" t="s">
        <v>19</v>
      </c>
      <c r="O5" s="32"/>
      <c r="P5" s="32"/>
      <c r="Q5" s="32"/>
      <c r="R5" s="43"/>
    </row>
    <row r="6" s="2" customFormat="1" ht="34.95" customHeight="1" spans="1:18">
      <c r="A6" s="9"/>
      <c r="B6" s="10"/>
      <c r="C6" s="10"/>
      <c r="D6" s="10"/>
      <c r="E6" s="11"/>
      <c r="F6" s="11"/>
      <c r="G6" s="11"/>
      <c r="H6" s="12"/>
      <c r="I6" s="35"/>
      <c r="J6" s="34"/>
      <c r="K6" s="7" t="s">
        <v>20</v>
      </c>
      <c r="L6" s="7" t="s">
        <v>21</v>
      </c>
      <c r="M6" s="7" t="s">
        <v>20</v>
      </c>
      <c r="N6" s="7" t="s">
        <v>20</v>
      </c>
      <c r="O6" s="32"/>
      <c r="P6" s="32"/>
      <c r="Q6" s="32"/>
      <c r="R6" s="43"/>
    </row>
    <row r="7" s="2" customFormat="1" ht="36" customHeight="1" spans="1:18">
      <c r="A7" s="13" t="s">
        <v>22</v>
      </c>
      <c r="B7" s="14"/>
      <c r="C7" s="14"/>
      <c r="D7" s="14"/>
      <c r="E7" s="14"/>
      <c r="F7" s="14"/>
      <c r="G7" s="14"/>
      <c r="H7" s="15"/>
      <c r="I7" s="15"/>
      <c r="J7" s="36">
        <f>K7+L7+M7+N7</f>
        <v>2812</v>
      </c>
      <c r="K7" s="16">
        <f>K11+K16</f>
        <v>590</v>
      </c>
      <c r="L7" s="16">
        <f>L11+L16</f>
        <v>634</v>
      </c>
      <c r="M7" s="16">
        <f>M11+M16</f>
        <v>1156</v>
      </c>
      <c r="N7" s="16">
        <f>N11+N16</f>
        <v>432</v>
      </c>
      <c r="O7" s="32"/>
      <c r="P7" s="32"/>
      <c r="Q7" s="32"/>
      <c r="R7" s="43"/>
    </row>
    <row r="8" s="2" customFormat="1" ht="36" customHeight="1" spans="1:18">
      <c r="A8" s="16"/>
      <c r="B8" s="16"/>
      <c r="C8" s="16"/>
      <c r="D8" s="16" t="s">
        <v>23</v>
      </c>
      <c r="E8" s="16"/>
      <c r="F8" s="16"/>
      <c r="G8" s="16"/>
      <c r="H8" s="16"/>
      <c r="I8" s="16"/>
      <c r="J8" s="36">
        <f>K8+L8+M8+N8</f>
        <v>1955</v>
      </c>
      <c r="K8" s="16">
        <v>150</v>
      </c>
      <c r="L8" s="16">
        <v>634</v>
      </c>
      <c r="M8" s="16">
        <v>739</v>
      </c>
      <c r="N8" s="16">
        <v>432</v>
      </c>
      <c r="O8" s="37"/>
      <c r="P8" s="37"/>
      <c r="Q8" s="37"/>
      <c r="R8" s="44"/>
    </row>
    <row r="9" s="2" customFormat="1" ht="39" customHeight="1" spans="1:18">
      <c r="A9" s="16"/>
      <c r="B9" s="16"/>
      <c r="C9" s="16"/>
      <c r="D9" s="16" t="s">
        <v>24</v>
      </c>
      <c r="E9" s="16"/>
      <c r="F9" s="16"/>
      <c r="G9" s="16"/>
      <c r="H9" s="16"/>
      <c r="I9" s="16"/>
      <c r="J9" s="36">
        <f>K9+L9+M9+N9</f>
        <v>857</v>
      </c>
      <c r="K9" s="16">
        <v>440</v>
      </c>
      <c r="L9" s="16">
        <v>0</v>
      </c>
      <c r="M9" s="16">
        <v>417</v>
      </c>
      <c r="N9" s="16">
        <v>0</v>
      </c>
      <c r="O9" s="37"/>
      <c r="P9" s="37"/>
      <c r="Q9" s="37"/>
      <c r="R9" s="44"/>
    </row>
    <row r="10" s="2" customFormat="1" ht="30" customHeight="1" spans="1:18">
      <c r="A10" s="17" t="s">
        <v>25</v>
      </c>
      <c r="B10" s="17"/>
      <c r="C10" s="17"/>
      <c r="D10" s="17"/>
      <c r="E10" s="17"/>
      <c r="F10" s="17"/>
      <c r="G10" s="17"/>
      <c r="H10" s="17"/>
      <c r="I10" s="17"/>
      <c r="J10" s="17"/>
      <c r="K10" s="17"/>
      <c r="L10" s="17"/>
      <c r="M10" s="17"/>
      <c r="N10" s="17"/>
      <c r="O10" s="17"/>
      <c r="P10" s="17"/>
      <c r="Q10" s="44"/>
      <c r="R10" s="45"/>
    </row>
    <row r="11" s="2" customFormat="1" ht="43" customHeight="1" spans="1:18">
      <c r="A11" s="18" t="s">
        <v>26</v>
      </c>
      <c r="B11" s="19"/>
      <c r="C11" s="19"/>
      <c r="D11" s="19"/>
      <c r="E11" s="19"/>
      <c r="F11" s="19"/>
      <c r="G11" s="19"/>
      <c r="H11" s="20"/>
      <c r="I11" s="20"/>
      <c r="J11" s="38">
        <f>K11+L11+M11+N11</f>
        <v>2789</v>
      </c>
      <c r="K11" s="38">
        <v>590</v>
      </c>
      <c r="L11" s="38">
        <v>634</v>
      </c>
      <c r="M11" s="38">
        <v>1133</v>
      </c>
      <c r="N11" s="38">
        <v>432</v>
      </c>
      <c r="O11" s="17"/>
      <c r="P11" s="17"/>
      <c r="Q11" s="44"/>
      <c r="R11" s="46"/>
    </row>
    <row r="12" s="2" customFormat="1" ht="137" customHeight="1" spans="1:18">
      <c r="A12" s="21">
        <v>1</v>
      </c>
      <c r="B12" s="22" t="s">
        <v>27</v>
      </c>
      <c r="C12" s="22" t="s">
        <v>28</v>
      </c>
      <c r="D12" s="22" t="s">
        <v>29</v>
      </c>
      <c r="E12" s="21" t="s">
        <v>30</v>
      </c>
      <c r="F12" s="21" t="s">
        <v>31</v>
      </c>
      <c r="G12" s="21" t="s">
        <v>32</v>
      </c>
      <c r="H12" s="21" t="s">
        <v>33</v>
      </c>
      <c r="I12" s="25" t="s">
        <v>23</v>
      </c>
      <c r="J12" s="38">
        <f>K12+L12+M12+N12</f>
        <v>1882</v>
      </c>
      <c r="K12" s="26">
        <v>150</v>
      </c>
      <c r="L12" s="26">
        <v>634</v>
      </c>
      <c r="M12" s="26">
        <v>666</v>
      </c>
      <c r="N12" s="26">
        <v>432</v>
      </c>
      <c r="O12" s="22" t="s">
        <v>34</v>
      </c>
      <c r="P12" s="39" t="s">
        <v>35</v>
      </c>
      <c r="Q12" s="39" t="s">
        <v>36</v>
      </c>
      <c r="R12" s="47" t="s">
        <v>37</v>
      </c>
    </row>
    <row r="13" s="2" customFormat="1" ht="146" customHeight="1" spans="1:18">
      <c r="A13" s="23"/>
      <c r="B13" s="24"/>
      <c r="C13" s="24"/>
      <c r="D13" s="24"/>
      <c r="E13" s="23"/>
      <c r="F13" s="23"/>
      <c r="G13" s="23"/>
      <c r="H13" s="23"/>
      <c r="I13" s="25" t="s">
        <v>24</v>
      </c>
      <c r="J13" s="38">
        <f>K13+L13+M13+N13</f>
        <v>857</v>
      </c>
      <c r="K13" s="26">
        <v>440</v>
      </c>
      <c r="L13" s="26">
        <v>0</v>
      </c>
      <c r="M13" s="26">
        <v>417</v>
      </c>
      <c r="N13" s="26">
        <v>0</v>
      </c>
      <c r="O13" s="24"/>
      <c r="P13" s="40"/>
      <c r="Q13" s="40"/>
      <c r="R13" s="48"/>
    </row>
    <row r="14" s="2" customFormat="1" ht="130" customHeight="1" spans="1:18">
      <c r="A14" s="25">
        <v>2</v>
      </c>
      <c r="B14" s="26" t="s">
        <v>38</v>
      </c>
      <c r="C14" s="26" t="s">
        <v>39</v>
      </c>
      <c r="D14" s="26" t="s">
        <v>40</v>
      </c>
      <c r="E14" s="25" t="s">
        <v>41</v>
      </c>
      <c r="F14" s="25" t="s">
        <v>31</v>
      </c>
      <c r="G14" s="25" t="s">
        <v>32</v>
      </c>
      <c r="H14" s="25" t="s">
        <v>33</v>
      </c>
      <c r="I14" s="25" t="s">
        <v>23</v>
      </c>
      <c r="J14" s="38">
        <f>K14+L14+M14+N14</f>
        <v>50</v>
      </c>
      <c r="K14" s="26">
        <v>0</v>
      </c>
      <c r="L14" s="26">
        <v>0</v>
      </c>
      <c r="M14" s="26">
        <v>50</v>
      </c>
      <c r="N14" s="26">
        <v>0</v>
      </c>
      <c r="O14" s="26" t="s">
        <v>42</v>
      </c>
      <c r="P14" s="30" t="s">
        <v>43</v>
      </c>
      <c r="Q14" s="30" t="s">
        <v>44</v>
      </c>
      <c r="R14" s="49"/>
    </row>
    <row r="15" s="2" customFormat="1" ht="44" customHeight="1" spans="1:18">
      <c r="A15" s="27" t="s">
        <v>45</v>
      </c>
      <c r="B15" s="28"/>
      <c r="C15" s="28"/>
      <c r="D15" s="28"/>
      <c r="E15" s="28"/>
      <c r="F15" s="28"/>
      <c r="G15" s="28"/>
      <c r="H15" s="28"/>
      <c r="I15" s="28"/>
      <c r="J15" s="28"/>
      <c r="K15" s="28"/>
      <c r="L15" s="28"/>
      <c r="M15" s="28"/>
      <c r="N15" s="28"/>
      <c r="O15" s="28"/>
      <c r="P15" s="28"/>
      <c r="Q15" s="28"/>
      <c r="R15" s="50"/>
    </row>
    <row r="16" s="2" customFormat="1" ht="51" customHeight="1" spans="1:18">
      <c r="A16" s="18" t="s">
        <v>26</v>
      </c>
      <c r="B16" s="19"/>
      <c r="C16" s="19"/>
      <c r="D16" s="19"/>
      <c r="E16" s="19"/>
      <c r="F16" s="19"/>
      <c r="G16" s="19"/>
      <c r="H16" s="19"/>
      <c r="I16" s="19"/>
      <c r="J16" s="38">
        <f>K16+L16+M16+N16</f>
        <v>23</v>
      </c>
      <c r="K16" s="38">
        <v>0</v>
      </c>
      <c r="L16" s="38">
        <v>0</v>
      </c>
      <c r="M16" s="38">
        <v>23</v>
      </c>
      <c r="N16" s="38">
        <v>0</v>
      </c>
      <c r="O16" s="17"/>
      <c r="P16" s="17"/>
      <c r="Q16" s="17"/>
      <c r="R16" s="17"/>
    </row>
    <row r="17" s="2" customFormat="1" ht="115" customHeight="1" spans="1:18">
      <c r="A17" s="25">
        <v>3</v>
      </c>
      <c r="B17" s="29" t="s">
        <v>46</v>
      </c>
      <c r="C17" s="30" t="s">
        <v>47</v>
      </c>
      <c r="D17" s="31" t="s">
        <v>48</v>
      </c>
      <c r="E17" s="25" t="s">
        <v>41</v>
      </c>
      <c r="F17" s="25" t="s">
        <v>31</v>
      </c>
      <c r="G17" s="25" t="s">
        <v>32</v>
      </c>
      <c r="H17" s="25" t="s">
        <v>33</v>
      </c>
      <c r="I17" s="25" t="s">
        <v>23</v>
      </c>
      <c r="J17" s="38">
        <f>K17+L17+M17+N17</f>
        <v>23</v>
      </c>
      <c r="K17" s="30">
        <v>0</v>
      </c>
      <c r="L17" s="30">
        <v>0</v>
      </c>
      <c r="M17" s="30">
        <v>23</v>
      </c>
      <c r="N17" s="30">
        <v>0</v>
      </c>
      <c r="O17" s="31" t="s">
        <v>49</v>
      </c>
      <c r="P17" s="31" t="s">
        <v>50</v>
      </c>
      <c r="Q17" s="30" t="s">
        <v>44</v>
      </c>
      <c r="R17" s="46"/>
    </row>
  </sheetData>
  <mergeCells count="34">
    <mergeCell ref="A1:B1"/>
    <mergeCell ref="A2:R2"/>
    <mergeCell ref="A3:R3"/>
    <mergeCell ref="J4:N4"/>
    <mergeCell ref="K5:L5"/>
    <mergeCell ref="A7:H7"/>
    <mergeCell ref="A10:P10"/>
    <mergeCell ref="A11:H11"/>
    <mergeCell ref="A15:R15"/>
    <mergeCell ref="A16:H16"/>
    <mergeCell ref="A4:A5"/>
    <mergeCell ref="A12:A13"/>
    <mergeCell ref="B4:B5"/>
    <mergeCell ref="B12:B13"/>
    <mergeCell ref="C4:C5"/>
    <mergeCell ref="C12:C13"/>
    <mergeCell ref="D4:D5"/>
    <mergeCell ref="D12:D13"/>
    <mergeCell ref="E4:E5"/>
    <mergeCell ref="E12:E13"/>
    <mergeCell ref="F4:F5"/>
    <mergeCell ref="F12:F13"/>
    <mergeCell ref="G4:G5"/>
    <mergeCell ref="G12:G13"/>
    <mergeCell ref="H4:H5"/>
    <mergeCell ref="H12:H13"/>
    <mergeCell ref="O4:O5"/>
    <mergeCell ref="O12:O13"/>
    <mergeCell ref="P4:P5"/>
    <mergeCell ref="P12:P13"/>
    <mergeCell ref="Q4:Q5"/>
    <mergeCell ref="Q12:Q13"/>
    <mergeCell ref="R4:R5"/>
    <mergeCell ref="R12:R13"/>
  </mergeCells>
  <printOptions horizontalCentered="1"/>
  <pageMargins left="0.393055555555556" right="0.393055555555556" top="0.118055555555556" bottom="0.156944444444444" header="0.275" footer="0.196527777777778"/>
  <pageSetup paperSize="8" scale="62" fitToHeight="0" orientation="landscape" horizontalDpi="6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邓志勇</dc:creator>
  <cp:lastModifiedBy>陈雪圣</cp:lastModifiedBy>
  <cp:revision>1</cp:revision>
  <dcterms:created xsi:type="dcterms:W3CDTF">2016-11-05T03:30:00Z</dcterms:created>
  <cp:lastPrinted>2021-03-16T02:43:00Z</cp:lastPrinted>
  <dcterms:modified xsi:type="dcterms:W3CDTF">2026-07-28T02:32:24Z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EM_Doc_Temp_ID">
    <vt:lpwstr>4ab0126f</vt:lpwstr>
  </property>
  <property fmtid="{D5CDD505-2E9C-101B-9397-08002B2CF9AE}" pid="4" name="ICV">
    <vt:lpwstr>9E284131126248A0A46DC796D3BCB024</vt:lpwstr>
  </property>
</Properties>
</file>